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5640" activeTab="0"/>
  </bookViews>
  <sheets>
    <sheet name="TONGHOP" sheetId="1" r:id="rId1"/>
    <sheet name="Biên Hòa" sheetId="2" r:id="rId2"/>
    <sheet name="Long Khánh" sheetId="3" r:id="rId3"/>
    <sheet name="Long Thành" sheetId="4" r:id="rId4"/>
    <sheet name="Nhơn Trạch" sheetId="5" r:id="rId5"/>
    <sheet name="Vĩnh Cửu" sheetId="6" r:id="rId6"/>
    <sheet name="Trảng Bom" sheetId="7" r:id="rId7"/>
    <sheet name="Thống Nhất" sheetId="8" r:id="rId8"/>
    <sheet name="Cẩm Mỹ" sheetId="9" r:id="rId9"/>
    <sheet name="Xuân Lộc" sheetId="10" r:id="rId10"/>
    <sheet name="Định Quán" sheetId="11" r:id="rId11"/>
    <sheet name="Tân Phú" sheetId="12" r:id="rId12"/>
  </sheets>
  <definedNames>
    <definedName name="_xlnm._FilterDatabase" localSheetId="0" hidden="1">'TONGHOP'!$B$4:$G$4</definedName>
    <definedName name="_xlnm.Print_Area" localSheetId="0">'TONGHOP'!$B$1:$G$195</definedName>
    <definedName name="_xlnm.Print_Titles" localSheetId="0">'TONGHOP'!$4:$4</definedName>
  </definedNames>
  <calcPr fullCalcOnLoad="1"/>
</workbook>
</file>

<file path=xl/sharedStrings.xml><?xml version="1.0" encoding="utf-8"?>
<sst xmlns="http://schemas.openxmlformats.org/spreadsheetml/2006/main" count="1247" uniqueCount="282">
  <si>
    <t>STT</t>
  </si>
  <si>
    <t>Đơn vị hành chính</t>
  </si>
  <si>
    <t>I</t>
  </si>
  <si>
    <t>II</t>
  </si>
  <si>
    <t>Xã Nhân Nghĩa</t>
  </si>
  <si>
    <t>Xã Long Giao</t>
  </si>
  <si>
    <t>Xã Xuân Mỹ</t>
  </si>
  <si>
    <t>Xã Xuân Quế</t>
  </si>
  <si>
    <t>Xã Sông Nhạn</t>
  </si>
  <si>
    <t>Xã Lâm San</t>
  </si>
  <si>
    <t>Xã Sông Ray</t>
  </si>
  <si>
    <t>Xã Xuân Đông</t>
  </si>
  <si>
    <t>Xã Xuân Tây</t>
  </si>
  <si>
    <t>Xã Bảo Bình</t>
  </si>
  <si>
    <t>Xã Xuân Bảo</t>
  </si>
  <si>
    <t>Xã Xuân Đường</t>
  </si>
  <si>
    <t>Xã Thừa Đức</t>
  </si>
  <si>
    <t>III</t>
  </si>
  <si>
    <t>P. Xuân Trung</t>
  </si>
  <si>
    <t>P. Xuân Thanh</t>
  </si>
  <si>
    <t>P. Xuân An</t>
  </si>
  <si>
    <t>P. Xuân Bình</t>
  </si>
  <si>
    <t>P. Xuân Hoà</t>
  </si>
  <si>
    <t>P. Phú Bình</t>
  </si>
  <si>
    <t>Xã Bình Lộc</t>
  </si>
  <si>
    <t>Xã Bảo Vinh</t>
  </si>
  <si>
    <t>Xã Xuân Tân</t>
  </si>
  <si>
    <t>Xã Hàng Gòn</t>
  </si>
  <si>
    <t>Xã Xuân Lập</t>
  </si>
  <si>
    <t>Xã Bàu Sen</t>
  </si>
  <si>
    <t>Xã Suối Tre</t>
  </si>
  <si>
    <t>Xã Bảo Quang</t>
  </si>
  <si>
    <t>Xã Bàu Trâm</t>
  </si>
  <si>
    <t>IV</t>
  </si>
  <si>
    <t>TT. Long Thành</t>
  </si>
  <si>
    <t>Xã Long An</t>
  </si>
  <si>
    <t>Xã Long Phước</t>
  </si>
  <si>
    <t>Xã Tân Hiệp</t>
  </si>
  <si>
    <t>Xã Phước Thái</t>
  </si>
  <si>
    <t>Xã Phước Bình</t>
  </si>
  <si>
    <t>Xã An Phước</t>
  </si>
  <si>
    <t>Xã Tam Phước</t>
  </si>
  <si>
    <t>Xã Phước Tân</t>
  </si>
  <si>
    <t>Xã An Hoà</t>
  </si>
  <si>
    <t>Xã Bình Sơn</t>
  </si>
  <si>
    <t>Xã Cẩm Đường</t>
  </si>
  <si>
    <t>Xã Bàu Cạn</t>
  </si>
  <si>
    <t>Xã Lộc An</t>
  </si>
  <si>
    <t>Xã Tam An</t>
  </si>
  <si>
    <t>Xã Long Hưng</t>
  </si>
  <si>
    <t>Xã Long Đức</t>
  </si>
  <si>
    <t>Xã Bình An</t>
  </si>
  <si>
    <t>Xã Suối Trầu</t>
  </si>
  <si>
    <t>V</t>
  </si>
  <si>
    <t>P. Quyết Thắng</t>
  </si>
  <si>
    <t>P. Hoà Bình</t>
  </si>
  <si>
    <t>P. Thanh Bình</t>
  </si>
  <si>
    <t>P. Quang Vinh</t>
  </si>
  <si>
    <t>P. Trung Dũng</t>
  </si>
  <si>
    <t>P. Thống Nhất</t>
  </si>
  <si>
    <t>P. Tân Mai</t>
  </si>
  <si>
    <t>P. Tân Hiệp</t>
  </si>
  <si>
    <t>P. Tam Hiệp</t>
  </si>
  <si>
    <t>P. Bình Đa</t>
  </si>
  <si>
    <t>P. Tam Hoà</t>
  </si>
  <si>
    <t>P. Long Bình</t>
  </si>
  <si>
    <t>P. An Bình</t>
  </si>
  <si>
    <t>P. Long Bình Tân</t>
  </si>
  <si>
    <t>P. Tân Vạn</t>
  </si>
  <si>
    <t>P. Bửu Hoà</t>
  </si>
  <si>
    <t>P. Trảng Dài</t>
  </si>
  <si>
    <t>P. Tân Phong</t>
  </si>
  <si>
    <t>P. Tân Tiến</t>
  </si>
  <si>
    <t>P. Hố Nai</t>
  </si>
  <si>
    <t>P. Tân Biên</t>
  </si>
  <si>
    <t>P. Tân Hoà</t>
  </si>
  <si>
    <t>P. Bửu Long</t>
  </si>
  <si>
    <t>Xã Hoá An</t>
  </si>
  <si>
    <t>Xã Hiệp Hoà</t>
  </si>
  <si>
    <t>Xã Tân Hạnh</t>
  </si>
  <si>
    <t>VI</t>
  </si>
  <si>
    <t>Xã Phú Điền</t>
  </si>
  <si>
    <t>Xã Trà Cổ</t>
  </si>
  <si>
    <t>TT Tân Phú</t>
  </si>
  <si>
    <t>Xã Phú Thanh</t>
  </si>
  <si>
    <t>Xã Phú Xuân</t>
  </si>
  <si>
    <t>Xã Phú Lâm</t>
  </si>
  <si>
    <t>Xã Thanh Sơn</t>
  </si>
  <si>
    <t>Xã Phú Bình</t>
  </si>
  <si>
    <t>Xã Phú Trung</t>
  </si>
  <si>
    <t>Xã Phú Sơn</t>
  </si>
  <si>
    <t>Xã DakLua</t>
  </si>
  <si>
    <t>Xã Nam Cát Tiên</t>
  </si>
  <si>
    <t>Xã Núi Tượng</t>
  </si>
  <si>
    <t>Xã Tà Lài</t>
  </si>
  <si>
    <t>Xã Phú Lập</t>
  </si>
  <si>
    <t>Xã Phú Thịnh</t>
  </si>
  <si>
    <t>Xã Phú Lộc</t>
  </si>
  <si>
    <t>Xã Phú An</t>
  </si>
  <si>
    <t>VII</t>
  </si>
  <si>
    <t>Xã Phú Lý</t>
  </si>
  <si>
    <t>Xã Vĩnh Tân</t>
  </si>
  <si>
    <t>Xã Thạnh Phú</t>
  </si>
  <si>
    <t>TT Vĩnh An</t>
  </si>
  <si>
    <t>Xã Mã Đà</t>
  </si>
  <si>
    <t>Xã Trị An</t>
  </si>
  <si>
    <t>Xã Bình Hòa</t>
  </si>
  <si>
    <t>Xã Thiện Tân</t>
  </si>
  <si>
    <t>Xã Tân An</t>
  </si>
  <si>
    <t>Xã Bình Lợi</t>
  </si>
  <si>
    <t>Xã Tân Bình</t>
  </si>
  <si>
    <t>Xã Hiếu Liêm</t>
  </si>
  <si>
    <t>VIII</t>
  </si>
  <si>
    <t>Xã Phú Cường</t>
  </si>
  <si>
    <t>Xã Túc Trưng</t>
  </si>
  <si>
    <t>Xã Suối Nho</t>
  </si>
  <si>
    <t>Xã Phú Túc</t>
  </si>
  <si>
    <t>Xã La Ngà</t>
  </si>
  <si>
    <t>Xã Phú Ngọc</t>
  </si>
  <si>
    <t>Xã Ngọc Định</t>
  </si>
  <si>
    <t>TT Định Quán</t>
  </si>
  <si>
    <t>Xã Gia Canh</t>
  </si>
  <si>
    <t>Xã Phú Lợi</t>
  </si>
  <si>
    <t>Xã Phú Vinh</t>
  </si>
  <si>
    <t>Xã Phú Tân</t>
  </si>
  <si>
    <t>Xã Phú Hòa</t>
  </si>
  <si>
    <t>IX</t>
  </si>
  <si>
    <t>Xã Gia Tân 1</t>
  </si>
  <si>
    <t>Xã Gia Tân 2</t>
  </si>
  <si>
    <t>Xã Gia Tân 3</t>
  </si>
  <si>
    <t>Xã Gia Kiệm</t>
  </si>
  <si>
    <t>Xã Quang Trung</t>
  </si>
  <si>
    <t>Xã Bàu Hàm 2</t>
  </si>
  <si>
    <t>Xã Lộ 25</t>
  </si>
  <si>
    <t>Xã Hưng Lộc</t>
  </si>
  <si>
    <t>Xã Xuân Thiện</t>
  </si>
  <si>
    <t>Xã Xuân Thạnh</t>
  </si>
  <si>
    <t>X</t>
  </si>
  <si>
    <t>TT Gia Ray</t>
  </si>
  <si>
    <t>Xã Xuân Bắc</t>
  </si>
  <si>
    <t>Xã Xuân Thọ</t>
  </si>
  <si>
    <t>Xã Xuân Thành</t>
  </si>
  <si>
    <t>Xã Xuân Trường</t>
  </si>
  <si>
    <t>Xã Xuân Tâm</t>
  </si>
  <si>
    <t>Xã Suối Cao</t>
  </si>
  <si>
    <t>Xã Lang Minh</t>
  </si>
  <si>
    <t>Xã Xuân Hiệp</t>
  </si>
  <si>
    <t>Xã Suối Cát</t>
  </si>
  <si>
    <t>Xã Xuân Phú</t>
  </si>
  <si>
    <t>Xã Bảo Hòa</t>
  </si>
  <si>
    <t>Xã Xuân Định</t>
  </si>
  <si>
    <t>Xã Xuân Hòa</t>
  </si>
  <si>
    <t>Xã Xuân Hưng</t>
  </si>
  <si>
    <t>XI</t>
  </si>
  <si>
    <t>TT Trảng Bom</t>
  </si>
  <si>
    <t>Xã Cây Gáo</t>
  </si>
  <si>
    <t>Xã Thanh Bình</t>
  </si>
  <si>
    <t>Xã Sông Trầu</t>
  </si>
  <si>
    <t>Xã Đồi 61</t>
  </si>
  <si>
    <t>Xã Bàu Hàm</t>
  </si>
  <si>
    <t>Xã Sông Thao</t>
  </si>
  <si>
    <t>Xã Đông Hòa</t>
  </si>
  <si>
    <t>Xã Trung Hòa</t>
  </si>
  <si>
    <t>Xã Tây Hòa</t>
  </si>
  <si>
    <t>Xã Quảng Tiến</t>
  </si>
  <si>
    <t>Xã Bình Minh</t>
  </si>
  <si>
    <t>Xã Hố Nai 3</t>
  </si>
  <si>
    <t>Xã Bắc Sơn</t>
  </si>
  <si>
    <t>Xã Giang Điền</t>
  </si>
  <si>
    <t>Xã An Viễn</t>
  </si>
  <si>
    <t>Xã Phước Thiền</t>
  </si>
  <si>
    <t>Xã Phú Hội</t>
  </si>
  <si>
    <t>Xã Đại Phước</t>
  </si>
  <si>
    <t>Xã Phú Hữu</t>
  </si>
  <si>
    <t>Xã Phú Đông</t>
  </si>
  <si>
    <t>Xã Phước Khánh</t>
  </si>
  <si>
    <t>Xã Vĩnh Thanh</t>
  </si>
  <si>
    <t>Xã Hiệp Phước</t>
  </si>
  <si>
    <t>Xã Phước An</t>
  </si>
  <si>
    <t>Xã Long Thọ</t>
  </si>
  <si>
    <t>Xã Long Tân</t>
  </si>
  <si>
    <t>Xã Phú Thạnh</t>
  </si>
  <si>
    <t>Xã Hưng Thịnh</t>
  </si>
  <si>
    <t>Tp. Biên Hòa</t>
  </si>
  <si>
    <t>Thị xã Long Khánh</t>
  </si>
  <si>
    <t>Huyện Long Thành</t>
  </si>
  <si>
    <t>Huyện Nhơn Trạch</t>
  </si>
  <si>
    <t>Huyện Vĩnh Cửu</t>
  </si>
  <si>
    <t>Huyện Trảng Bom</t>
  </si>
  <si>
    <t>Huyện Thống Nhất</t>
  </si>
  <si>
    <t>Huyện Cẩm Mỹ</t>
  </si>
  <si>
    <t>Huyện Xuân Lộc</t>
  </si>
  <si>
    <t>Huyện Đinh Quán</t>
  </si>
  <si>
    <t>Huyện Tân Phú</t>
  </si>
  <si>
    <t>Tổng cộng:</t>
  </si>
  <si>
    <t>Nguyên nhân</t>
  </si>
  <si>
    <t>Đề xuất</t>
  </si>
  <si>
    <t>Kết quả tích hợp</t>
  </si>
  <si>
    <t>Ok</t>
  </si>
  <si>
    <t>Không kết nối được đầu ghi qua Internet</t>
  </si>
  <si>
    <t>Kiểm tra kết nối đầu ghi, kiểm tra cấu hinh mở port</t>
  </si>
  <si>
    <t>Không truy cập được tên miền</t>
  </si>
  <si>
    <t>Chưa khảo sát</t>
  </si>
  <si>
    <t>Ghi chú</t>
  </si>
  <si>
    <t>Mạng chập chờn</t>
  </si>
  <si>
    <t>Không biết tài khoản quản trị đầu ghi</t>
  </si>
  <si>
    <t>Cung cấp tài khoản quản trị đầu ghi</t>
  </si>
  <si>
    <t>Kiểm tra kết nối đầu ghi, kiểm tra cấu hinh mở port, tên miền</t>
  </si>
  <si>
    <t>Kiểm tra kết nối mạng đầu ghi, kiểm tra cấu hinh mở port, tên miền</t>
  </si>
  <si>
    <t>Kiểm tra kết nối  mạng đầu ghi, kiểm tra cấu hinh mở port, tên miền</t>
  </si>
  <si>
    <t>Kiểm tra kết nối mạng đầu ghi, kiểm tra cấu hinh mở port</t>
  </si>
  <si>
    <t>Thực hiện  cấu hình Nat port</t>
  </si>
  <si>
    <t>Đầu ghi không tương thích phần mềm</t>
  </si>
  <si>
    <t>Thay mới đầu ghi</t>
  </si>
  <si>
    <t>Có khả năng tích hợp được</t>
  </si>
  <si>
    <t>Chưa thực hiện nat port, chưa có tên miền/ip tĩnh</t>
  </si>
  <si>
    <t>Kiêm tra kết nối mạng đầu ghi, cấu hình mở port, tên miền</t>
  </si>
  <si>
    <t>Chưa thực hiện mở port đầu ghi trên modem</t>
  </si>
  <si>
    <t>Cấu hình mở port</t>
  </si>
  <si>
    <t>Không được</t>
  </si>
  <si>
    <t>Đề xuất thay thế đầu ghi</t>
  </si>
  <si>
    <t>Hệ thống đầu ghi cũ, chất lượng hình ảnh kém</t>
  </si>
  <si>
    <t>Thay mới toàn bộ</t>
  </si>
  <si>
    <t>Chưa thực hiện Nat port đâu ghi trên modem</t>
  </si>
  <si>
    <t>Cấu hình mở port đầu ghi trên Modem</t>
  </si>
  <si>
    <t>Chưa thực hiện Nat port, chưa có tên miền IP tĩnh</t>
  </si>
  <si>
    <t>Hệ thống mạng chập chờn</t>
  </si>
  <si>
    <t>Không truy cập được tên miền, chưa thực hiện nat port 554</t>
  </si>
  <si>
    <t>Đề xuất thay mới đấu ghi</t>
  </si>
  <si>
    <t>Đề xuất thay mới đầu ghi</t>
  </si>
  <si>
    <t>Sử dụng IP tĩnh, cấu hình Nat port</t>
  </si>
  <si>
    <t>Sử dụng IP tĩnh,, cấu hình Nat port</t>
  </si>
  <si>
    <t>Sử dụng IP tĩnh, , cấu hình Nat port</t>
  </si>
  <si>
    <t>Đầu ghi không tương thích phần mềm, hệ thống cũ, chất lượng thấp</t>
  </si>
  <si>
    <t>Hệ thống hỏng không hoạt động</t>
  </si>
  <si>
    <t>Đầu ghi hư</t>
  </si>
  <si>
    <t>Chưa thực hiện nat port</t>
  </si>
  <si>
    <t>Đầu ghi chưa kết nối Internet, chưa thực hiện 
NAT port trên Modem</t>
  </si>
  <si>
    <t>Tổng hợp</t>
  </si>
  <si>
    <t>Tích hợp được</t>
  </si>
  <si>
    <t>Thực hiện kết nối đầu ghi ghi ra Internet, mở port trên modem</t>
  </si>
  <si>
    <t>Chưa thực hiện kêt nối mạng</t>
  </si>
  <si>
    <t>Vị tri</t>
  </si>
  <si>
    <t>TP Biên Hòa</t>
  </si>
  <si>
    <t>Lỗi vật lý, cấu hình</t>
  </si>
  <si>
    <t>Chưa biết tài khoản quản trị
 đầu ghi</t>
  </si>
  <si>
    <t>SL</t>
  </si>
  <si>
    <t>Không tích hợp được</t>
  </si>
  <si>
    <t>Chưa Khảo sát</t>
  </si>
  <si>
    <t>Kiểm  tra kết nối mạng đầu ghi, cấu hình mở port, tên miền</t>
  </si>
  <si>
    <t xml:space="preserve">Tích hợp được </t>
  </si>
  <si>
    <t xml:space="preserve">Chưa khảo sát </t>
  </si>
  <si>
    <t xml:space="preserve">Tổng hợp </t>
  </si>
  <si>
    <t xml:space="preserve">Không tích hợp được </t>
  </si>
  <si>
    <t>Không tích hơp được</t>
  </si>
  <si>
    <t>Kiểm tra kết nối  mạng đầu ghi, kiểm tra cấu hinh
 mở port, tên miền</t>
  </si>
  <si>
    <t>Kiểm tra kết nối  mạng đầu ghi, kiểm tra cấu hinh 
mở port, tên miền</t>
  </si>
  <si>
    <t>Đầu ghi chưa kết nối Internet, chưa thực hiện NAT 
port trên Modem</t>
  </si>
  <si>
    <t>Chưa thực hiện mở port 554 đầu ghi trên modem</t>
  </si>
  <si>
    <t>Cấu hình mở port 554 của đầu ghi trên Modem</t>
  </si>
  <si>
    <t xml:space="preserve"> Mạng chập chờn</t>
  </si>
  <si>
    <t>Số lượng</t>
  </si>
  <si>
    <t>Kiểm tra port chưa mở</t>
  </si>
  <si>
    <t>VIETTEL ĐỒNG NAI</t>
  </si>
  <si>
    <t>Kiểm tra kết nối mạng đầu ghi, kiểm tra cấu hình mở port</t>
  </si>
  <si>
    <t>Kiểm tra kết nối đầu ghi, kiểm tra cấu hình mở port</t>
  </si>
  <si>
    <t>Kiểm tra kết nối đầu ghi, kiểm tra cấu hình mở port, 
tên miền</t>
  </si>
  <si>
    <t>Kiểm tra kết nối mạng đầu ghi, kiểm tra cấu hình mở port,  tên miền</t>
  </si>
  <si>
    <t>Thực hiện cấu hình Nat port</t>
  </si>
  <si>
    <t xml:space="preserve">Kiêm tra kết nối mạng đầu ghi, cấu hình mở port
</t>
  </si>
  <si>
    <t xml:space="preserve">Kiêm tra kết nối mạng đầu ghi, cấu hình mở port
 </t>
  </si>
  <si>
    <t>Đầu ghi không tương thích phần mềm, hệ thống cũ, chất lượng hình ảnh thấp</t>
  </si>
  <si>
    <t xml:space="preserve">Không truy cập được tên miền, chưa thực hiện Nat port 554
</t>
  </si>
  <si>
    <t>Không truy cập được tên miền, chưa thực hiện Nat  port 554</t>
  </si>
  <si>
    <t>Không truy cập được tên miền, chưa thực hiện Nat port 554</t>
  </si>
  <si>
    <t>Đã khảo sát</t>
  </si>
  <si>
    <t>Phần trăm (%)</t>
  </si>
  <si>
    <t>Chưa thực hiện Nat port, chưa có tên miền/ip tĩnh</t>
  </si>
  <si>
    <t>Chưa thực hiện Nat port đầu ghi trên modem</t>
  </si>
  <si>
    <t xml:space="preserve">Kiểm tra kết nối mạng đầu ghi, cấu hình mở port
</t>
  </si>
  <si>
    <t>Chưa thực hiện Nat port</t>
  </si>
  <si>
    <t>Phụ lục: Bảng tổng hợp danh sách khảo sát tích hợp Camera cấp huyện, xã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</si>
</sst>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\ ;\(\$#,##0\)"/>
    <numFmt numFmtId="181" formatCode="#,##0.00;[Red]#,##0.00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2"/>
      <name val="Vni-times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VNI-Times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4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41" fillId="0" borderId="8" xfId="0" applyFont="1" applyFill="1" applyBorder="1" applyAlignment="1">
      <alignment/>
    </xf>
    <xf numFmtId="0" fontId="7" fillId="33" borderId="8" xfId="0" applyFont="1" applyFill="1" applyBorder="1" applyAlignment="1">
      <alignment horizontal="center" vertical="center" wrapText="1"/>
    </xf>
    <xf numFmtId="0" fontId="7" fillId="3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41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10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G208"/>
  <sheetViews>
    <sheetView tabSelected="1" zoomScale="85" zoomScaleNormal="85" zoomScalePageLayoutView="0" workbookViewId="0" topLeftCell="A1">
      <selection activeCell="E5" sqref="E5"/>
    </sheetView>
  </sheetViews>
  <sheetFormatPr defaultColWidth="8.796875" defaultRowHeight="15"/>
  <cols>
    <col min="1" max="1" width="2.3984375" style="2" customWidth="1"/>
    <col min="2" max="2" width="5.5" style="2" customWidth="1"/>
    <col min="3" max="3" width="20.8984375" style="2" customWidth="1"/>
    <col min="4" max="4" width="27" style="1" customWidth="1"/>
    <col min="5" max="5" width="48.09765625" style="2" customWidth="1"/>
    <col min="6" max="6" width="49" style="2" customWidth="1"/>
    <col min="7" max="7" width="21.69921875" style="2" customWidth="1"/>
    <col min="8" max="16384" width="9" style="2" customWidth="1"/>
  </cols>
  <sheetData>
    <row r="1" spans="2:4" s="1" customFormat="1" ht="15.75">
      <c r="B1" s="42" t="s">
        <v>263</v>
      </c>
      <c r="C1" s="42"/>
      <c r="D1" s="42"/>
    </row>
    <row r="2" spans="2:6" s="1" customFormat="1" ht="18.75">
      <c r="B2" s="42"/>
      <c r="C2" s="42"/>
      <c r="D2" s="42"/>
      <c r="E2" s="39" t="s">
        <v>281</v>
      </c>
      <c r="F2" s="39"/>
    </row>
    <row r="3" spans="2:4" s="1" customFormat="1" ht="15.75">
      <c r="B3" s="43"/>
      <c r="C3" s="43"/>
      <c r="D3" s="43"/>
    </row>
    <row r="4" spans="2:7" s="1" customFormat="1" ht="35.25" customHeight="1">
      <c r="B4" s="21" t="s">
        <v>0</v>
      </c>
      <c r="C4" s="21" t="s">
        <v>1</v>
      </c>
      <c r="D4" s="21" t="s">
        <v>197</v>
      </c>
      <c r="E4" s="22" t="s">
        <v>195</v>
      </c>
      <c r="F4" s="22" t="s">
        <v>196</v>
      </c>
      <c r="G4" s="22" t="s">
        <v>203</v>
      </c>
    </row>
    <row r="5" spans="2:7" s="1" customFormat="1" ht="35.25" customHeight="1">
      <c r="B5" s="3" t="s">
        <v>2</v>
      </c>
      <c r="C5" s="32" t="s">
        <v>183</v>
      </c>
      <c r="D5" s="31" t="s">
        <v>214</v>
      </c>
      <c r="E5" s="23" t="s">
        <v>257</v>
      </c>
      <c r="F5" s="23" t="s">
        <v>240</v>
      </c>
      <c r="G5" s="26"/>
    </row>
    <row r="6" spans="2:7" s="1" customFormat="1" ht="15.75">
      <c r="B6" s="4">
        <v>1</v>
      </c>
      <c r="C6" s="23" t="s">
        <v>54</v>
      </c>
      <c r="D6" s="25" t="s">
        <v>239</v>
      </c>
      <c r="E6" s="26"/>
      <c r="F6" s="26"/>
      <c r="G6" s="26"/>
    </row>
    <row r="7" spans="2:7" ht="17.25">
      <c r="B7" s="4">
        <v>2</v>
      </c>
      <c r="C7" s="23" t="s">
        <v>55</v>
      </c>
      <c r="D7" s="25" t="s">
        <v>239</v>
      </c>
      <c r="E7" s="26"/>
      <c r="F7" s="26"/>
      <c r="G7" s="27"/>
    </row>
    <row r="8" spans="2:7" ht="17.25">
      <c r="B8" s="4">
        <v>3</v>
      </c>
      <c r="C8" s="23" t="s">
        <v>56</v>
      </c>
      <c r="D8" s="25" t="s">
        <v>239</v>
      </c>
      <c r="E8" s="26"/>
      <c r="F8" s="26"/>
      <c r="G8" s="27"/>
    </row>
    <row r="9" spans="2:7" ht="17.25">
      <c r="B9" s="4">
        <v>4</v>
      </c>
      <c r="C9" s="23" t="s">
        <v>57</v>
      </c>
      <c r="D9" s="25" t="s">
        <v>239</v>
      </c>
      <c r="E9" s="26"/>
      <c r="F9" s="26"/>
      <c r="G9" s="27"/>
    </row>
    <row r="10" spans="2:7" ht="20.25" customHeight="1">
      <c r="B10" s="4">
        <v>5</v>
      </c>
      <c r="C10" s="23" t="s">
        <v>58</v>
      </c>
      <c r="D10" s="25" t="s">
        <v>214</v>
      </c>
      <c r="E10" s="26" t="s">
        <v>199</v>
      </c>
      <c r="F10" s="23" t="s">
        <v>264</v>
      </c>
      <c r="G10" s="27"/>
    </row>
    <row r="11" spans="2:7" ht="17.25">
      <c r="B11" s="4">
        <v>6</v>
      </c>
      <c r="C11" s="23" t="s">
        <v>59</v>
      </c>
      <c r="D11" s="25" t="s">
        <v>239</v>
      </c>
      <c r="E11" s="26"/>
      <c r="F11" s="26"/>
      <c r="G11" s="27"/>
    </row>
    <row r="12" spans="2:7" ht="17.25">
      <c r="B12" s="4">
        <v>7</v>
      </c>
      <c r="C12" s="23" t="s">
        <v>60</v>
      </c>
      <c r="D12" s="25" t="s">
        <v>239</v>
      </c>
      <c r="E12" s="26"/>
      <c r="F12" s="26"/>
      <c r="G12" s="27"/>
    </row>
    <row r="13" spans="2:7" ht="17.25">
      <c r="B13" s="4">
        <v>8</v>
      </c>
      <c r="C13" s="23" t="s">
        <v>61</v>
      </c>
      <c r="D13" s="25" t="s">
        <v>239</v>
      </c>
      <c r="E13" s="26"/>
      <c r="F13" s="26" t="s">
        <v>265</v>
      </c>
      <c r="G13" s="27"/>
    </row>
    <row r="14" spans="2:7" ht="17.25">
      <c r="B14" s="4">
        <v>9</v>
      </c>
      <c r="C14" s="23" t="s">
        <v>62</v>
      </c>
      <c r="D14" s="25" t="s">
        <v>214</v>
      </c>
      <c r="E14" s="26" t="s">
        <v>201</v>
      </c>
      <c r="F14" s="26" t="s">
        <v>265</v>
      </c>
      <c r="G14" s="27"/>
    </row>
    <row r="15" spans="2:7" ht="17.25">
      <c r="B15" s="4">
        <v>10</v>
      </c>
      <c r="C15" s="23" t="s">
        <v>63</v>
      </c>
      <c r="D15" s="25" t="s">
        <v>239</v>
      </c>
      <c r="E15" s="26"/>
      <c r="F15" s="26"/>
      <c r="G15" s="27"/>
    </row>
    <row r="16" spans="2:7" ht="31.5">
      <c r="B16" s="4">
        <v>11</v>
      </c>
      <c r="C16" s="36" t="s">
        <v>64</v>
      </c>
      <c r="D16" s="31" t="s">
        <v>214</v>
      </c>
      <c r="E16" s="37" t="s">
        <v>201</v>
      </c>
      <c r="F16" s="23" t="s">
        <v>266</v>
      </c>
      <c r="G16" s="27"/>
    </row>
    <row r="17" spans="2:7" ht="17.25">
      <c r="B17" s="4">
        <v>12</v>
      </c>
      <c r="C17" s="23" t="s">
        <v>65</v>
      </c>
      <c r="D17" s="25" t="s">
        <v>239</v>
      </c>
      <c r="E17" s="26"/>
      <c r="F17" s="26"/>
      <c r="G17" s="27"/>
    </row>
    <row r="18" spans="2:7" ht="17.25">
      <c r="B18" s="4">
        <v>13</v>
      </c>
      <c r="C18" s="23" t="s">
        <v>66</v>
      </c>
      <c r="D18" s="25" t="s">
        <v>239</v>
      </c>
      <c r="E18" s="26"/>
      <c r="F18" s="26"/>
      <c r="G18" s="27"/>
    </row>
    <row r="19" spans="2:7" ht="31.5">
      <c r="B19" s="4">
        <v>14</v>
      </c>
      <c r="C19" s="36" t="s">
        <v>67</v>
      </c>
      <c r="D19" s="31" t="s">
        <v>214</v>
      </c>
      <c r="E19" s="37" t="s">
        <v>201</v>
      </c>
      <c r="F19" s="23" t="s">
        <v>267</v>
      </c>
      <c r="G19" s="27"/>
    </row>
    <row r="20" spans="2:7" ht="17.25">
      <c r="B20" s="4">
        <v>15</v>
      </c>
      <c r="C20" s="23" t="s">
        <v>68</v>
      </c>
      <c r="D20" s="25" t="s">
        <v>239</v>
      </c>
      <c r="E20" s="26"/>
      <c r="F20" s="26"/>
      <c r="G20" s="27"/>
    </row>
    <row r="21" spans="2:7" ht="17.25">
      <c r="B21" s="4">
        <v>16</v>
      </c>
      <c r="C21" s="23" t="s">
        <v>69</v>
      </c>
      <c r="D21" s="25" t="s">
        <v>239</v>
      </c>
      <c r="E21" s="26"/>
      <c r="F21" s="26"/>
      <c r="G21" s="27"/>
    </row>
    <row r="22" spans="2:7" ht="17.25">
      <c r="B22" s="4">
        <v>17</v>
      </c>
      <c r="C22" s="23" t="s">
        <v>70</v>
      </c>
      <c r="D22" s="25" t="s">
        <v>239</v>
      </c>
      <c r="E22" s="26"/>
      <c r="F22" s="26"/>
      <c r="G22" s="27"/>
    </row>
    <row r="23" spans="2:7" ht="17.25">
      <c r="B23" s="4">
        <v>18</v>
      </c>
      <c r="C23" s="23" t="s">
        <v>71</v>
      </c>
      <c r="D23" s="25" t="s">
        <v>239</v>
      </c>
      <c r="E23" s="26"/>
      <c r="F23" s="26"/>
      <c r="G23" s="27"/>
    </row>
    <row r="24" spans="2:7" ht="17.25">
      <c r="B24" s="4">
        <v>19</v>
      </c>
      <c r="C24" s="23" t="s">
        <v>72</v>
      </c>
      <c r="D24" s="25" t="s">
        <v>239</v>
      </c>
      <c r="E24" s="26"/>
      <c r="F24" s="26"/>
      <c r="G24" s="27"/>
    </row>
    <row r="25" spans="2:7" ht="17.25">
      <c r="B25" s="4">
        <v>20</v>
      </c>
      <c r="C25" s="23" t="s">
        <v>73</v>
      </c>
      <c r="D25" s="25" t="s">
        <v>239</v>
      </c>
      <c r="E25" s="26"/>
      <c r="F25" s="26"/>
      <c r="G25" s="27"/>
    </row>
    <row r="26" spans="2:7" ht="17.25">
      <c r="B26" s="4">
        <v>21</v>
      </c>
      <c r="C26" s="23" t="s">
        <v>74</v>
      </c>
      <c r="D26" s="25" t="s">
        <v>239</v>
      </c>
      <c r="E26" s="26"/>
      <c r="F26" s="26"/>
      <c r="G26" s="27"/>
    </row>
    <row r="27" spans="2:7" ht="17.25">
      <c r="B27" s="4">
        <v>22</v>
      </c>
      <c r="C27" s="23" t="s">
        <v>75</v>
      </c>
      <c r="D27" s="25" t="s">
        <v>239</v>
      </c>
      <c r="E27" s="26"/>
      <c r="F27" s="26"/>
      <c r="G27" s="28" t="s">
        <v>204</v>
      </c>
    </row>
    <row r="28" spans="2:7" ht="17.25">
      <c r="B28" s="4">
        <v>23</v>
      </c>
      <c r="C28" s="23" t="s">
        <v>76</v>
      </c>
      <c r="D28" s="25" t="s">
        <v>214</v>
      </c>
      <c r="E28" s="26" t="s">
        <v>205</v>
      </c>
      <c r="F28" s="26" t="s">
        <v>206</v>
      </c>
      <c r="G28" s="27"/>
    </row>
    <row r="29" spans="2:7" ht="21.75" customHeight="1">
      <c r="B29" s="4">
        <v>24</v>
      </c>
      <c r="C29" s="23" t="s">
        <v>77</v>
      </c>
      <c r="D29" s="25" t="s">
        <v>239</v>
      </c>
      <c r="E29" s="26" t="s">
        <v>201</v>
      </c>
      <c r="F29" s="26"/>
      <c r="G29" s="27"/>
    </row>
    <row r="30" spans="2:7" ht="17.25">
      <c r="B30" s="4">
        <v>25</v>
      </c>
      <c r="C30" s="23" t="s">
        <v>78</v>
      </c>
      <c r="D30" s="25" t="s">
        <v>239</v>
      </c>
      <c r="E30" s="26"/>
      <c r="F30" s="26"/>
      <c r="G30" s="27"/>
    </row>
    <row r="31" spans="2:7" ht="31.5">
      <c r="B31" s="4">
        <v>26</v>
      </c>
      <c r="C31" s="23" t="s">
        <v>79</v>
      </c>
      <c r="D31" s="25" t="s">
        <v>214</v>
      </c>
      <c r="E31" s="26" t="s">
        <v>201</v>
      </c>
      <c r="F31" s="23" t="s">
        <v>255</v>
      </c>
      <c r="G31" s="27"/>
    </row>
    <row r="32" spans="2:7" ht="31.5">
      <c r="B32" s="4">
        <v>27</v>
      </c>
      <c r="C32" s="36" t="s">
        <v>41</v>
      </c>
      <c r="D32" s="31" t="s">
        <v>214</v>
      </c>
      <c r="E32" s="37" t="s">
        <v>199</v>
      </c>
      <c r="F32" s="23" t="s">
        <v>256</v>
      </c>
      <c r="G32" s="27"/>
    </row>
    <row r="33" spans="2:7" ht="17.25">
      <c r="B33" s="4">
        <v>28</v>
      </c>
      <c r="C33" s="23" t="s">
        <v>42</v>
      </c>
      <c r="D33" s="25" t="s">
        <v>239</v>
      </c>
      <c r="E33" s="26"/>
      <c r="F33" s="26"/>
      <c r="G33" s="27"/>
    </row>
    <row r="34" spans="2:7" ht="17.25">
      <c r="B34" s="4">
        <v>29</v>
      </c>
      <c r="C34" s="23" t="s">
        <v>43</v>
      </c>
      <c r="D34" s="25" t="s">
        <v>239</v>
      </c>
      <c r="E34" s="26"/>
      <c r="F34" s="26"/>
      <c r="G34" s="27"/>
    </row>
    <row r="35" spans="2:7" ht="17.25">
      <c r="B35" s="4">
        <v>30</v>
      </c>
      <c r="C35" s="23" t="s">
        <v>49</v>
      </c>
      <c r="D35" s="25" t="s">
        <v>239</v>
      </c>
      <c r="E35" s="26"/>
      <c r="F35" s="26"/>
      <c r="G35" s="27"/>
    </row>
    <row r="36" spans="2:7" ht="21.75" customHeight="1">
      <c r="B36" s="3" t="s">
        <v>3</v>
      </c>
      <c r="C36" s="24" t="s">
        <v>184</v>
      </c>
      <c r="D36" s="25" t="s">
        <v>214</v>
      </c>
      <c r="E36" s="29" t="s">
        <v>277</v>
      </c>
      <c r="F36" s="26" t="s">
        <v>268</v>
      </c>
      <c r="G36" s="27"/>
    </row>
    <row r="37" spans="2:7" ht="18.75" customHeight="1">
      <c r="B37" s="4">
        <v>1</v>
      </c>
      <c r="C37" s="23" t="s">
        <v>18</v>
      </c>
      <c r="D37" s="25" t="s">
        <v>214</v>
      </c>
      <c r="E37" s="29" t="s">
        <v>277</v>
      </c>
      <c r="F37" s="26" t="s">
        <v>211</v>
      </c>
      <c r="G37" s="27"/>
    </row>
    <row r="38" spans="2:7" ht="21" customHeight="1">
      <c r="B38" s="4">
        <v>2</v>
      </c>
      <c r="C38" s="23" t="s">
        <v>19</v>
      </c>
      <c r="D38" s="25" t="s">
        <v>214</v>
      </c>
      <c r="E38" s="29" t="s">
        <v>277</v>
      </c>
      <c r="F38" s="26" t="s">
        <v>211</v>
      </c>
      <c r="G38" s="27"/>
    </row>
    <row r="39" spans="2:7" ht="17.25">
      <c r="B39" s="4">
        <v>3</v>
      </c>
      <c r="C39" s="23" t="s">
        <v>20</v>
      </c>
      <c r="D39" s="25" t="s">
        <v>202</v>
      </c>
      <c r="E39" s="26"/>
      <c r="F39" s="26"/>
      <c r="G39" s="27"/>
    </row>
    <row r="40" spans="2:7" ht="17.25">
      <c r="B40" s="4">
        <v>4</v>
      </c>
      <c r="C40" s="23" t="s">
        <v>21</v>
      </c>
      <c r="D40" s="25" t="s">
        <v>202</v>
      </c>
      <c r="E40" s="26"/>
      <c r="F40" s="26"/>
      <c r="G40" s="27"/>
    </row>
    <row r="41" spans="2:7" ht="19.5" customHeight="1">
      <c r="B41" s="4">
        <v>5</v>
      </c>
      <c r="C41" s="23" t="s">
        <v>22</v>
      </c>
      <c r="D41" s="25" t="s">
        <v>214</v>
      </c>
      <c r="E41" s="29" t="s">
        <v>277</v>
      </c>
      <c r="F41" s="26" t="s">
        <v>211</v>
      </c>
      <c r="G41" s="27"/>
    </row>
    <row r="42" spans="2:7" ht="19.5" customHeight="1">
      <c r="B42" s="4">
        <v>6</v>
      </c>
      <c r="C42" s="23" t="s">
        <v>23</v>
      </c>
      <c r="D42" s="25" t="s">
        <v>214</v>
      </c>
      <c r="E42" s="29" t="s">
        <v>277</v>
      </c>
      <c r="F42" s="26" t="s">
        <v>211</v>
      </c>
      <c r="G42" s="27"/>
    </row>
    <row r="43" spans="2:7" ht="18" customHeight="1">
      <c r="B43" s="4">
        <v>7</v>
      </c>
      <c r="C43" s="23" t="s">
        <v>24</v>
      </c>
      <c r="D43" s="25" t="s">
        <v>214</v>
      </c>
      <c r="E43" s="29" t="s">
        <v>277</v>
      </c>
      <c r="F43" s="26" t="s">
        <v>211</v>
      </c>
      <c r="G43" s="27"/>
    </row>
    <row r="44" spans="2:7" ht="17.25" customHeight="1">
      <c r="B44" s="4">
        <v>8</v>
      </c>
      <c r="C44" s="23" t="s">
        <v>25</v>
      </c>
      <c r="D44" s="25" t="s">
        <v>214</v>
      </c>
      <c r="E44" s="29" t="s">
        <v>277</v>
      </c>
      <c r="F44" s="26" t="s">
        <v>211</v>
      </c>
      <c r="G44" s="27"/>
    </row>
    <row r="45" spans="2:7" ht="22.5" customHeight="1">
      <c r="B45" s="4">
        <v>9</v>
      </c>
      <c r="C45" s="23" t="s">
        <v>26</v>
      </c>
      <c r="D45" s="25" t="s">
        <v>214</v>
      </c>
      <c r="E45" s="29" t="s">
        <v>277</v>
      </c>
      <c r="F45" s="26" t="s">
        <v>211</v>
      </c>
      <c r="G45" s="27"/>
    </row>
    <row r="46" spans="2:7" ht="20.25" customHeight="1">
      <c r="B46" s="4">
        <v>10</v>
      </c>
      <c r="C46" s="23" t="s">
        <v>27</v>
      </c>
      <c r="D46" s="25" t="s">
        <v>214</v>
      </c>
      <c r="E46" s="29" t="s">
        <v>277</v>
      </c>
      <c r="F46" s="26" t="s">
        <v>211</v>
      </c>
      <c r="G46" s="27"/>
    </row>
    <row r="47" spans="2:7" ht="17.25">
      <c r="B47" s="4">
        <v>11</v>
      </c>
      <c r="C47" s="23" t="s">
        <v>28</v>
      </c>
      <c r="D47" s="25" t="s">
        <v>202</v>
      </c>
      <c r="E47" s="26"/>
      <c r="F47" s="26"/>
      <c r="G47" s="27"/>
    </row>
    <row r="48" spans="2:7" ht="20.25" customHeight="1">
      <c r="B48" s="4">
        <v>12</v>
      </c>
      <c r="C48" s="23" t="s">
        <v>29</v>
      </c>
      <c r="D48" s="25" t="s">
        <v>214</v>
      </c>
      <c r="E48" s="29" t="s">
        <v>277</v>
      </c>
      <c r="F48" s="26" t="s">
        <v>211</v>
      </c>
      <c r="G48" s="27"/>
    </row>
    <row r="49" spans="2:7" ht="18.75" customHeight="1">
      <c r="B49" s="4">
        <v>13</v>
      </c>
      <c r="C49" s="23" t="s">
        <v>30</v>
      </c>
      <c r="D49" s="25" t="s">
        <v>214</v>
      </c>
      <c r="E49" s="29" t="s">
        <v>277</v>
      </c>
      <c r="F49" s="26" t="s">
        <v>211</v>
      </c>
      <c r="G49" s="27"/>
    </row>
    <row r="50" spans="2:7" ht="18" customHeight="1">
      <c r="B50" s="4">
        <v>14</v>
      </c>
      <c r="C50" s="23" t="s">
        <v>31</v>
      </c>
      <c r="D50" s="25" t="s">
        <v>214</v>
      </c>
      <c r="E50" s="29" t="s">
        <v>277</v>
      </c>
      <c r="F50" s="26" t="s">
        <v>211</v>
      </c>
      <c r="G50" s="27"/>
    </row>
    <row r="51" spans="2:7" ht="17.25" customHeight="1">
      <c r="B51" s="4">
        <v>15</v>
      </c>
      <c r="C51" s="23" t="s">
        <v>32</v>
      </c>
      <c r="D51" s="25" t="s">
        <v>214</v>
      </c>
      <c r="E51" s="29" t="s">
        <v>277</v>
      </c>
      <c r="F51" s="26" t="s">
        <v>211</v>
      </c>
      <c r="G51" s="27"/>
    </row>
    <row r="52" spans="2:7" ht="18.75" customHeight="1">
      <c r="B52" s="3" t="s">
        <v>17</v>
      </c>
      <c r="C52" s="24" t="s">
        <v>185</v>
      </c>
      <c r="D52" s="25" t="s">
        <v>214</v>
      </c>
      <c r="E52" s="29" t="s">
        <v>280</v>
      </c>
      <c r="F52" s="26" t="s">
        <v>211</v>
      </c>
      <c r="G52" s="27"/>
    </row>
    <row r="53" spans="2:7" ht="17.25">
      <c r="B53" s="4">
        <v>1</v>
      </c>
      <c r="C53" s="23" t="s">
        <v>34</v>
      </c>
      <c r="D53" s="25" t="s">
        <v>247</v>
      </c>
      <c r="E53" s="26" t="s">
        <v>234</v>
      </c>
      <c r="F53" s="26" t="s">
        <v>222</v>
      </c>
      <c r="G53" s="27"/>
    </row>
    <row r="54" spans="2:7" ht="17.25">
      <c r="B54" s="4">
        <v>2</v>
      </c>
      <c r="C54" s="23" t="s">
        <v>35</v>
      </c>
      <c r="D54" s="25" t="s">
        <v>247</v>
      </c>
      <c r="E54" s="26" t="s">
        <v>235</v>
      </c>
      <c r="F54" s="26" t="s">
        <v>213</v>
      </c>
      <c r="G54" s="27"/>
    </row>
    <row r="55" spans="2:7" ht="17.25">
      <c r="B55" s="4">
        <v>3</v>
      </c>
      <c r="C55" s="23" t="s">
        <v>36</v>
      </c>
      <c r="D55" s="25" t="s">
        <v>247</v>
      </c>
      <c r="E55" s="26" t="s">
        <v>212</v>
      </c>
      <c r="F55" s="26" t="s">
        <v>213</v>
      </c>
      <c r="G55" s="27"/>
    </row>
    <row r="56" spans="2:7" ht="18.75" customHeight="1">
      <c r="B56" s="4">
        <v>4</v>
      </c>
      <c r="C56" s="23" t="s">
        <v>37</v>
      </c>
      <c r="D56" s="25" t="s">
        <v>214</v>
      </c>
      <c r="E56" s="29" t="s">
        <v>277</v>
      </c>
      <c r="F56" s="26" t="s">
        <v>268</v>
      </c>
      <c r="G56" s="27"/>
    </row>
    <row r="57" spans="2:7" ht="21" customHeight="1">
      <c r="B57" s="4">
        <v>5</v>
      </c>
      <c r="C57" s="23" t="s">
        <v>38</v>
      </c>
      <c r="D57" s="25" t="s">
        <v>214</v>
      </c>
      <c r="E57" s="29" t="s">
        <v>277</v>
      </c>
      <c r="F57" s="26" t="s">
        <v>268</v>
      </c>
      <c r="G57" s="27"/>
    </row>
    <row r="58" spans="2:7" ht="19.5" customHeight="1">
      <c r="B58" s="4">
        <v>6</v>
      </c>
      <c r="C58" s="23" t="s">
        <v>39</v>
      </c>
      <c r="D58" s="25" t="s">
        <v>214</v>
      </c>
      <c r="E58" s="29" t="s">
        <v>277</v>
      </c>
      <c r="F58" s="26" t="s">
        <v>268</v>
      </c>
      <c r="G58" s="27"/>
    </row>
    <row r="59" spans="2:7" ht="18" customHeight="1">
      <c r="B59" s="4">
        <v>7</v>
      </c>
      <c r="C59" s="23" t="s">
        <v>40</v>
      </c>
      <c r="D59" s="25" t="s">
        <v>247</v>
      </c>
      <c r="E59" s="26" t="s">
        <v>212</v>
      </c>
      <c r="F59" s="26" t="s">
        <v>213</v>
      </c>
      <c r="G59" s="27"/>
    </row>
    <row r="60" spans="2:7" ht="21" customHeight="1">
      <c r="B60" s="4">
        <v>8</v>
      </c>
      <c r="C60" s="23" t="s">
        <v>44</v>
      </c>
      <c r="D60" s="25" t="s">
        <v>214</v>
      </c>
      <c r="E60" s="29" t="s">
        <v>277</v>
      </c>
      <c r="F60" s="26" t="s">
        <v>268</v>
      </c>
      <c r="G60" s="27"/>
    </row>
    <row r="61" spans="2:7" ht="18.75" customHeight="1">
      <c r="B61" s="4">
        <v>9</v>
      </c>
      <c r="C61" s="23" t="s">
        <v>45</v>
      </c>
      <c r="D61" s="25" t="s">
        <v>202</v>
      </c>
      <c r="E61" s="26"/>
      <c r="F61" s="26"/>
      <c r="G61" s="27"/>
    </row>
    <row r="62" spans="2:7" ht="20.25" customHeight="1">
      <c r="B62" s="4">
        <v>10</v>
      </c>
      <c r="C62" s="23" t="s">
        <v>46</v>
      </c>
      <c r="D62" s="25" t="s">
        <v>214</v>
      </c>
      <c r="E62" s="29" t="s">
        <v>277</v>
      </c>
      <c r="F62" s="26" t="s">
        <v>268</v>
      </c>
      <c r="G62" s="27"/>
    </row>
    <row r="63" spans="2:7" ht="21.75" customHeight="1">
      <c r="B63" s="4">
        <v>11</v>
      </c>
      <c r="C63" s="23" t="s">
        <v>47</v>
      </c>
      <c r="D63" s="25" t="s">
        <v>214</v>
      </c>
      <c r="E63" s="29" t="s">
        <v>277</v>
      </c>
      <c r="F63" s="26" t="s">
        <v>268</v>
      </c>
      <c r="G63" s="27"/>
    </row>
    <row r="64" spans="2:7" ht="24" customHeight="1">
      <c r="B64" s="4">
        <v>12</v>
      </c>
      <c r="C64" s="23" t="s">
        <v>48</v>
      </c>
      <c r="D64" s="25" t="s">
        <v>214</v>
      </c>
      <c r="E64" s="29" t="s">
        <v>277</v>
      </c>
      <c r="F64" s="26" t="s">
        <v>268</v>
      </c>
      <c r="G64" s="27"/>
    </row>
    <row r="65" spans="2:7" ht="17.25">
      <c r="B65" s="4">
        <v>13</v>
      </c>
      <c r="C65" s="23" t="s">
        <v>50</v>
      </c>
      <c r="D65" s="25" t="s">
        <v>247</v>
      </c>
      <c r="E65" s="26" t="s">
        <v>212</v>
      </c>
      <c r="F65" s="26" t="s">
        <v>213</v>
      </c>
      <c r="G65" s="27"/>
    </row>
    <row r="66" spans="2:7" ht="16.5" customHeight="1">
      <c r="B66" s="4">
        <v>14</v>
      </c>
      <c r="C66" s="23" t="s">
        <v>51</v>
      </c>
      <c r="D66" s="25" t="s">
        <v>214</v>
      </c>
      <c r="E66" s="29" t="s">
        <v>277</v>
      </c>
      <c r="F66" s="26" t="s">
        <v>268</v>
      </c>
      <c r="G66" s="27"/>
    </row>
    <row r="67" spans="2:7" ht="17.25">
      <c r="B67" s="4">
        <v>15</v>
      </c>
      <c r="C67" s="23" t="s">
        <v>52</v>
      </c>
      <c r="D67" s="25" t="s">
        <v>202</v>
      </c>
      <c r="E67" s="26"/>
      <c r="F67" s="26"/>
      <c r="G67" s="27"/>
    </row>
    <row r="68" spans="2:7" ht="20.25" customHeight="1">
      <c r="B68" s="3" t="s">
        <v>33</v>
      </c>
      <c r="C68" s="24" t="s">
        <v>186</v>
      </c>
      <c r="D68" s="25" t="s">
        <v>239</v>
      </c>
      <c r="E68" s="26"/>
      <c r="F68" s="26"/>
      <c r="G68" s="27"/>
    </row>
    <row r="69" spans="2:7" ht="17.25">
      <c r="B69" s="4">
        <v>1</v>
      </c>
      <c r="C69" s="23" t="s">
        <v>170</v>
      </c>
      <c r="D69" s="25" t="s">
        <v>239</v>
      </c>
      <c r="E69" s="26"/>
      <c r="F69" s="26"/>
      <c r="G69" s="27"/>
    </row>
    <row r="70" spans="2:7" ht="17.25">
      <c r="B70" s="4">
        <v>2</v>
      </c>
      <c r="C70" s="23" t="s">
        <v>171</v>
      </c>
      <c r="D70" s="25" t="s">
        <v>239</v>
      </c>
      <c r="E70" s="26"/>
      <c r="F70" s="26"/>
      <c r="G70" s="27"/>
    </row>
    <row r="71" spans="2:7" ht="17.25">
      <c r="B71" s="4">
        <v>3</v>
      </c>
      <c r="C71" s="23" t="s">
        <v>172</v>
      </c>
      <c r="D71" s="25" t="s">
        <v>239</v>
      </c>
      <c r="E71" s="26"/>
      <c r="F71" s="26"/>
      <c r="G71" s="27"/>
    </row>
    <row r="72" spans="2:7" ht="17.25">
      <c r="B72" s="4">
        <v>4</v>
      </c>
      <c r="C72" s="23" t="s">
        <v>173</v>
      </c>
      <c r="D72" s="25" t="s">
        <v>239</v>
      </c>
      <c r="E72" s="26"/>
      <c r="F72" s="26"/>
      <c r="G72" s="27"/>
    </row>
    <row r="73" spans="2:7" ht="17.25">
      <c r="B73" s="4">
        <v>5</v>
      </c>
      <c r="C73" s="23" t="s">
        <v>174</v>
      </c>
      <c r="D73" s="25" t="s">
        <v>239</v>
      </c>
      <c r="E73" s="26"/>
      <c r="F73" s="26"/>
      <c r="G73" s="27"/>
    </row>
    <row r="74" spans="2:7" ht="17.25">
      <c r="B74" s="4">
        <v>6</v>
      </c>
      <c r="C74" s="23" t="s">
        <v>175</v>
      </c>
      <c r="D74" s="25" t="s">
        <v>239</v>
      </c>
      <c r="E74" s="26"/>
      <c r="F74" s="26"/>
      <c r="G74" s="27"/>
    </row>
    <row r="75" spans="2:7" ht="17.25">
      <c r="B75" s="4">
        <v>7</v>
      </c>
      <c r="C75" s="23" t="s">
        <v>176</v>
      </c>
      <c r="D75" s="25" t="s">
        <v>239</v>
      </c>
      <c r="E75" s="26"/>
      <c r="F75" s="26"/>
      <c r="G75" s="27"/>
    </row>
    <row r="76" spans="2:7" ht="17.25">
      <c r="B76" s="4">
        <v>8</v>
      </c>
      <c r="C76" s="23" t="s">
        <v>177</v>
      </c>
      <c r="D76" s="25" t="s">
        <v>239</v>
      </c>
      <c r="E76" s="26"/>
      <c r="F76" s="26"/>
      <c r="G76" s="27"/>
    </row>
    <row r="77" spans="2:7" ht="17.25">
      <c r="B77" s="4">
        <v>9</v>
      </c>
      <c r="C77" s="23" t="s">
        <v>178</v>
      </c>
      <c r="D77" s="25" t="s">
        <v>239</v>
      </c>
      <c r="E77" s="26"/>
      <c r="F77" s="26"/>
      <c r="G77" s="27"/>
    </row>
    <row r="78" spans="2:7" ht="17.25">
      <c r="B78" s="4">
        <v>10</v>
      </c>
      <c r="C78" s="23" t="s">
        <v>179</v>
      </c>
      <c r="D78" s="25" t="s">
        <v>239</v>
      </c>
      <c r="E78" s="26"/>
      <c r="F78" s="26"/>
      <c r="G78" s="27"/>
    </row>
    <row r="79" spans="2:7" ht="17.25">
      <c r="B79" s="4">
        <v>11</v>
      </c>
      <c r="C79" s="23" t="s">
        <v>180</v>
      </c>
      <c r="D79" s="25" t="s">
        <v>239</v>
      </c>
      <c r="E79" s="26"/>
      <c r="F79" s="26"/>
      <c r="G79" s="27"/>
    </row>
    <row r="80" spans="2:7" s="1" customFormat="1" ht="15.75">
      <c r="B80" s="4">
        <v>12</v>
      </c>
      <c r="C80" s="23" t="s">
        <v>181</v>
      </c>
      <c r="D80" s="25" t="s">
        <v>239</v>
      </c>
      <c r="E80" s="26"/>
      <c r="F80" s="26"/>
      <c r="G80" s="26"/>
    </row>
    <row r="81" spans="2:7" ht="23.25" customHeight="1">
      <c r="B81" s="3" t="s">
        <v>53</v>
      </c>
      <c r="C81" s="24" t="s">
        <v>187</v>
      </c>
      <c r="D81" s="25" t="s">
        <v>239</v>
      </c>
      <c r="E81" s="26"/>
      <c r="F81" s="26"/>
      <c r="G81" s="27"/>
    </row>
    <row r="82" spans="2:7" ht="21" customHeight="1">
      <c r="B82" s="4">
        <v>1</v>
      </c>
      <c r="C82" s="23" t="s">
        <v>103</v>
      </c>
      <c r="D82" s="25" t="s">
        <v>214</v>
      </c>
      <c r="E82" s="26" t="s">
        <v>199</v>
      </c>
      <c r="F82" s="23" t="s">
        <v>279</v>
      </c>
      <c r="G82" s="27"/>
    </row>
    <row r="83" spans="2:7" ht="17.25">
      <c r="B83" s="4">
        <v>2</v>
      </c>
      <c r="C83" s="23" t="s">
        <v>100</v>
      </c>
      <c r="D83" s="25" t="s">
        <v>239</v>
      </c>
      <c r="E83" s="26"/>
      <c r="F83" s="26"/>
      <c r="G83" s="27"/>
    </row>
    <row r="84" spans="2:7" ht="17.25">
      <c r="B84" s="4">
        <v>3</v>
      </c>
      <c r="C84" s="23" t="s">
        <v>101</v>
      </c>
      <c r="D84" s="25" t="s">
        <v>239</v>
      </c>
      <c r="E84" s="26"/>
      <c r="F84" s="26"/>
      <c r="G84" s="27"/>
    </row>
    <row r="85" spans="2:7" ht="17.25">
      <c r="B85" s="4">
        <v>4</v>
      </c>
      <c r="C85" s="23" t="s">
        <v>102</v>
      </c>
      <c r="D85" s="25" t="s">
        <v>239</v>
      </c>
      <c r="E85" s="26"/>
      <c r="F85" s="26"/>
      <c r="G85" s="27"/>
    </row>
    <row r="86" spans="2:7" ht="23.25" customHeight="1">
      <c r="B86" s="4">
        <v>5</v>
      </c>
      <c r="C86" s="23" t="s">
        <v>104</v>
      </c>
      <c r="D86" s="25" t="s">
        <v>214</v>
      </c>
      <c r="E86" s="26" t="s">
        <v>258</v>
      </c>
      <c r="F86" s="26" t="s">
        <v>259</v>
      </c>
      <c r="G86" s="27"/>
    </row>
    <row r="87" spans="2:7" ht="17.25">
      <c r="B87" s="4">
        <v>6</v>
      </c>
      <c r="C87" s="23" t="s">
        <v>105</v>
      </c>
      <c r="D87" s="25" t="s">
        <v>239</v>
      </c>
      <c r="E87" s="26"/>
      <c r="F87" s="26"/>
      <c r="G87" s="27"/>
    </row>
    <row r="88" spans="2:7" ht="17.25" customHeight="1">
      <c r="B88" s="4">
        <v>7</v>
      </c>
      <c r="C88" s="23" t="s">
        <v>106</v>
      </c>
      <c r="D88" s="25" t="s">
        <v>214</v>
      </c>
      <c r="E88" s="26" t="s">
        <v>262</v>
      </c>
      <c r="F88" s="23" t="s">
        <v>269</v>
      </c>
      <c r="G88" s="27"/>
    </row>
    <row r="89" spans="2:7" ht="18" customHeight="1">
      <c r="B89" s="4">
        <v>8</v>
      </c>
      <c r="C89" s="23" t="s">
        <v>107</v>
      </c>
      <c r="D89" s="25" t="s">
        <v>214</v>
      </c>
      <c r="E89" s="26" t="s">
        <v>199</v>
      </c>
      <c r="F89" s="23" t="s">
        <v>270</v>
      </c>
      <c r="G89" s="27"/>
    </row>
    <row r="90" spans="2:7" ht="18" customHeight="1">
      <c r="B90" s="4">
        <v>9</v>
      </c>
      <c r="C90" s="23" t="s">
        <v>108</v>
      </c>
      <c r="D90" s="25" t="s">
        <v>214</v>
      </c>
      <c r="E90" s="26" t="s">
        <v>278</v>
      </c>
      <c r="F90" s="26" t="s">
        <v>224</v>
      </c>
      <c r="G90" s="27"/>
    </row>
    <row r="91" spans="2:7" ht="17.25">
      <c r="B91" s="4">
        <v>10</v>
      </c>
      <c r="C91" s="23" t="s">
        <v>109</v>
      </c>
      <c r="D91" s="25" t="s">
        <v>247</v>
      </c>
      <c r="E91" s="26" t="s">
        <v>212</v>
      </c>
      <c r="F91" s="26" t="s">
        <v>220</v>
      </c>
      <c r="G91" s="27"/>
    </row>
    <row r="92" spans="2:7" ht="17.25">
      <c r="B92" s="4">
        <v>11</v>
      </c>
      <c r="C92" s="23" t="s">
        <v>110</v>
      </c>
      <c r="D92" s="25" t="s">
        <v>239</v>
      </c>
      <c r="E92" s="26"/>
      <c r="F92" s="26"/>
      <c r="G92" s="27"/>
    </row>
    <row r="93" spans="2:7" ht="17.25">
      <c r="B93" s="4">
        <v>12</v>
      </c>
      <c r="C93" s="23" t="s">
        <v>111</v>
      </c>
      <c r="D93" s="25" t="s">
        <v>239</v>
      </c>
      <c r="E93" s="26"/>
      <c r="F93" s="26"/>
      <c r="G93" s="27"/>
    </row>
    <row r="94" spans="2:7" ht="18.75" customHeight="1">
      <c r="B94" s="3" t="s">
        <v>80</v>
      </c>
      <c r="C94" s="24" t="s">
        <v>188</v>
      </c>
      <c r="D94" s="25" t="s">
        <v>247</v>
      </c>
      <c r="E94" s="26" t="s">
        <v>221</v>
      </c>
      <c r="F94" s="26" t="s">
        <v>222</v>
      </c>
      <c r="G94" s="27"/>
    </row>
    <row r="95" spans="2:7" ht="16.5" customHeight="1">
      <c r="B95" s="4">
        <v>1</v>
      </c>
      <c r="C95" s="23" t="s">
        <v>154</v>
      </c>
      <c r="D95" s="25" t="s">
        <v>214</v>
      </c>
      <c r="E95" s="26" t="s">
        <v>223</v>
      </c>
      <c r="F95" s="26" t="s">
        <v>224</v>
      </c>
      <c r="G95" s="27"/>
    </row>
    <row r="96" spans="2:7" ht="16.5" customHeight="1">
      <c r="B96" s="4">
        <v>2</v>
      </c>
      <c r="C96" s="23" t="s">
        <v>155</v>
      </c>
      <c r="D96" s="25" t="s">
        <v>214</v>
      </c>
      <c r="E96" s="26" t="s">
        <v>223</v>
      </c>
      <c r="F96" s="26" t="s">
        <v>224</v>
      </c>
      <c r="G96" s="27"/>
    </row>
    <row r="97" spans="2:7" ht="18.75" customHeight="1">
      <c r="B97" s="4">
        <v>3</v>
      </c>
      <c r="C97" s="23" t="s">
        <v>156</v>
      </c>
      <c r="D97" s="25" t="s">
        <v>214</v>
      </c>
      <c r="E97" s="26" t="s">
        <v>223</v>
      </c>
      <c r="F97" s="26" t="s">
        <v>224</v>
      </c>
      <c r="G97" s="27"/>
    </row>
    <row r="98" spans="2:7" ht="16.5" customHeight="1">
      <c r="B98" s="4">
        <v>4</v>
      </c>
      <c r="C98" s="23" t="s">
        <v>157</v>
      </c>
      <c r="D98" s="25" t="s">
        <v>214</v>
      </c>
      <c r="E98" s="26" t="s">
        <v>225</v>
      </c>
      <c r="F98" s="26" t="s">
        <v>268</v>
      </c>
      <c r="G98" s="27"/>
    </row>
    <row r="99" spans="2:7" ht="17.25" customHeight="1">
      <c r="B99" s="4">
        <v>5</v>
      </c>
      <c r="C99" s="23" t="s">
        <v>158</v>
      </c>
      <c r="D99" s="25" t="s">
        <v>214</v>
      </c>
      <c r="E99" s="26" t="s">
        <v>225</v>
      </c>
      <c r="F99" s="26" t="s">
        <v>268</v>
      </c>
      <c r="G99" s="27"/>
    </row>
    <row r="100" spans="2:7" ht="17.25">
      <c r="B100" s="4">
        <v>6</v>
      </c>
      <c r="C100" s="23" t="s">
        <v>159</v>
      </c>
      <c r="D100" s="25" t="s">
        <v>202</v>
      </c>
      <c r="E100" s="26"/>
      <c r="F100" s="26"/>
      <c r="G100" s="27"/>
    </row>
    <row r="101" spans="2:7" ht="17.25">
      <c r="B101" s="4">
        <v>7</v>
      </c>
      <c r="C101" s="23" t="s">
        <v>160</v>
      </c>
      <c r="D101" s="25" t="s">
        <v>202</v>
      </c>
      <c r="E101" s="26"/>
      <c r="F101" s="26"/>
      <c r="G101" s="27"/>
    </row>
    <row r="102" spans="2:7" ht="17.25">
      <c r="B102" s="4">
        <v>8</v>
      </c>
      <c r="C102" s="23" t="s">
        <v>182</v>
      </c>
      <c r="D102" s="25" t="s">
        <v>202</v>
      </c>
      <c r="E102" s="26"/>
      <c r="F102" s="26"/>
      <c r="G102" s="27"/>
    </row>
    <row r="103" spans="2:7" ht="17.25">
      <c r="B103" s="4">
        <v>9</v>
      </c>
      <c r="C103" s="23" t="s">
        <v>161</v>
      </c>
      <c r="D103" s="25" t="s">
        <v>202</v>
      </c>
      <c r="E103" s="26"/>
      <c r="F103" s="26"/>
      <c r="G103" s="27"/>
    </row>
    <row r="104" spans="2:7" ht="17.25">
      <c r="B104" s="4">
        <v>10</v>
      </c>
      <c r="C104" s="23" t="s">
        <v>162</v>
      </c>
      <c r="D104" s="25" t="s">
        <v>202</v>
      </c>
      <c r="E104" s="26"/>
      <c r="F104" s="26"/>
      <c r="G104" s="27"/>
    </row>
    <row r="105" spans="2:7" ht="17.25">
      <c r="B105" s="4">
        <v>11</v>
      </c>
      <c r="C105" s="23" t="s">
        <v>163</v>
      </c>
      <c r="D105" s="25" t="s">
        <v>202</v>
      </c>
      <c r="E105" s="26"/>
      <c r="F105" s="26"/>
      <c r="G105" s="27"/>
    </row>
    <row r="106" spans="2:7" ht="18.75" customHeight="1">
      <c r="B106" s="4">
        <v>12</v>
      </c>
      <c r="C106" s="23" t="s">
        <v>164</v>
      </c>
      <c r="D106" s="25" t="s">
        <v>214</v>
      </c>
      <c r="E106" s="26" t="s">
        <v>225</v>
      </c>
      <c r="F106" s="26" t="s">
        <v>268</v>
      </c>
      <c r="G106" s="30" t="s">
        <v>260</v>
      </c>
    </row>
    <row r="107" spans="2:7" ht="19.5" customHeight="1">
      <c r="B107" s="4">
        <v>13</v>
      </c>
      <c r="C107" s="23" t="s">
        <v>165</v>
      </c>
      <c r="D107" s="25" t="s">
        <v>214</v>
      </c>
      <c r="E107" s="26" t="s">
        <v>225</v>
      </c>
      <c r="F107" s="26" t="s">
        <v>268</v>
      </c>
      <c r="G107" s="27"/>
    </row>
    <row r="108" spans="2:7" ht="18.75" customHeight="1">
      <c r="B108" s="4">
        <v>14</v>
      </c>
      <c r="C108" s="23" t="s">
        <v>166</v>
      </c>
      <c r="D108" s="25" t="s">
        <v>214</v>
      </c>
      <c r="E108" s="26" t="s">
        <v>225</v>
      </c>
      <c r="F108" s="26" t="s">
        <v>268</v>
      </c>
      <c r="G108" s="27"/>
    </row>
    <row r="109" spans="2:7" ht="17.25">
      <c r="B109" s="4">
        <v>15</v>
      </c>
      <c r="C109" s="23" t="s">
        <v>167</v>
      </c>
      <c r="D109" s="25" t="s">
        <v>202</v>
      </c>
      <c r="E109" s="26"/>
      <c r="F109" s="26"/>
      <c r="G109" s="27"/>
    </row>
    <row r="110" spans="2:7" ht="16.5" customHeight="1">
      <c r="B110" s="4">
        <v>16</v>
      </c>
      <c r="C110" s="23" t="s">
        <v>168</v>
      </c>
      <c r="D110" s="25" t="s">
        <v>214</v>
      </c>
      <c r="E110" s="26" t="s">
        <v>225</v>
      </c>
      <c r="F110" s="26" t="s">
        <v>268</v>
      </c>
      <c r="G110" s="27"/>
    </row>
    <row r="111" spans="2:7" ht="18" customHeight="1">
      <c r="B111" s="4">
        <v>17</v>
      </c>
      <c r="C111" s="23" t="s">
        <v>169</v>
      </c>
      <c r="D111" s="25" t="s">
        <v>214</v>
      </c>
      <c r="E111" s="26" t="s">
        <v>225</v>
      </c>
      <c r="F111" s="26" t="s">
        <v>268</v>
      </c>
      <c r="G111" s="27"/>
    </row>
    <row r="112" spans="2:7" ht="17.25" customHeight="1">
      <c r="B112" s="3" t="s">
        <v>99</v>
      </c>
      <c r="C112" s="24" t="s">
        <v>189</v>
      </c>
      <c r="D112" s="25" t="s">
        <v>214</v>
      </c>
      <c r="E112" s="26" t="s">
        <v>225</v>
      </c>
      <c r="F112" s="26" t="s">
        <v>268</v>
      </c>
      <c r="G112" s="27"/>
    </row>
    <row r="113" spans="2:7" ht="20.25" customHeight="1">
      <c r="B113" s="4">
        <v>1</v>
      </c>
      <c r="C113" s="23" t="s">
        <v>127</v>
      </c>
      <c r="D113" s="25" t="s">
        <v>214</v>
      </c>
      <c r="E113" s="23" t="s">
        <v>272</v>
      </c>
      <c r="F113" s="26" t="s">
        <v>268</v>
      </c>
      <c r="G113" s="27"/>
    </row>
    <row r="114" spans="2:7" ht="18" customHeight="1">
      <c r="B114" s="4">
        <v>2</v>
      </c>
      <c r="C114" s="23" t="s">
        <v>128</v>
      </c>
      <c r="D114" s="25" t="s">
        <v>214</v>
      </c>
      <c r="E114" s="23" t="s">
        <v>273</v>
      </c>
      <c r="F114" s="26" t="s">
        <v>268</v>
      </c>
      <c r="G114" s="27"/>
    </row>
    <row r="115" spans="2:7" ht="17.25" customHeight="1">
      <c r="B115" s="4">
        <v>3</v>
      </c>
      <c r="C115" s="23" t="s">
        <v>129</v>
      </c>
      <c r="D115" s="25" t="s">
        <v>214</v>
      </c>
      <c r="E115" s="23" t="s">
        <v>274</v>
      </c>
      <c r="F115" s="26" t="s">
        <v>268</v>
      </c>
      <c r="G115" s="27"/>
    </row>
    <row r="116" spans="2:7" ht="17.25">
      <c r="B116" s="4">
        <v>4</v>
      </c>
      <c r="C116" s="23" t="s">
        <v>130</v>
      </c>
      <c r="D116" s="25" t="s">
        <v>239</v>
      </c>
      <c r="E116" s="26"/>
      <c r="F116" s="26"/>
      <c r="G116" s="28" t="s">
        <v>204</v>
      </c>
    </row>
    <row r="117" spans="2:7" ht="17.25">
      <c r="B117" s="4">
        <v>5</v>
      </c>
      <c r="C117" s="23" t="s">
        <v>131</v>
      </c>
      <c r="D117" s="25" t="s">
        <v>202</v>
      </c>
      <c r="E117" s="26"/>
      <c r="F117" s="26"/>
      <c r="G117" s="27"/>
    </row>
    <row r="118" spans="2:7" ht="17.25" customHeight="1">
      <c r="B118" s="4">
        <v>6</v>
      </c>
      <c r="C118" s="23" t="s">
        <v>132</v>
      </c>
      <c r="D118" s="25" t="s">
        <v>214</v>
      </c>
      <c r="E118" s="23" t="s">
        <v>274</v>
      </c>
      <c r="F118" s="26" t="s">
        <v>268</v>
      </c>
      <c r="G118" s="27" t="s">
        <v>204</v>
      </c>
    </row>
    <row r="119" spans="2:7" ht="18" customHeight="1">
      <c r="B119" s="4">
        <v>7</v>
      </c>
      <c r="C119" s="23" t="s">
        <v>133</v>
      </c>
      <c r="D119" s="25" t="s">
        <v>214</v>
      </c>
      <c r="E119" s="23" t="s">
        <v>274</v>
      </c>
      <c r="F119" s="26" t="s">
        <v>268</v>
      </c>
      <c r="G119" s="27"/>
    </row>
    <row r="120" spans="2:7" ht="16.5" customHeight="1">
      <c r="B120" s="4">
        <v>8</v>
      </c>
      <c r="C120" s="23" t="s">
        <v>134</v>
      </c>
      <c r="D120" s="25" t="s">
        <v>214</v>
      </c>
      <c r="E120" s="23" t="s">
        <v>274</v>
      </c>
      <c r="F120" s="26" t="s">
        <v>268</v>
      </c>
      <c r="G120" s="27"/>
    </row>
    <row r="121" spans="2:7" ht="17.25" customHeight="1">
      <c r="B121" s="4">
        <v>9</v>
      </c>
      <c r="C121" s="23" t="s">
        <v>135</v>
      </c>
      <c r="D121" s="25" t="s">
        <v>214</v>
      </c>
      <c r="E121" s="23" t="s">
        <v>274</v>
      </c>
      <c r="F121" s="26" t="s">
        <v>268</v>
      </c>
      <c r="G121" s="27"/>
    </row>
    <row r="122" spans="2:7" ht="19.5" customHeight="1">
      <c r="B122" s="4">
        <v>10</v>
      </c>
      <c r="C122" s="23" t="s">
        <v>136</v>
      </c>
      <c r="D122" s="25" t="s">
        <v>214</v>
      </c>
      <c r="E122" s="23" t="s">
        <v>274</v>
      </c>
      <c r="F122" s="26" t="s">
        <v>268</v>
      </c>
      <c r="G122" s="27"/>
    </row>
    <row r="123" spans="2:7" ht="19.5" customHeight="1">
      <c r="B123" s="3" t="s">
        <v>112</v>
      </c>
      <c r="C123" s="24" t="s">
        <v>190</v>
      </c>
      <c r="D123" s="25" t="s">
        <v>247</v>
      </c>
      <c r="E123" s="26" t="s">
        <v>212</v>
      </c>
      <c r="F123" s="26" t="s">
        <v>228</v>
      </c>
      <c r="G123" s="27"/>
    </row>
    <row r="124" spans="2:7" ht="17.25">
      <c r="B124" s="4">
        <v>1</v>
      </c>
      <c r="C124" s="23" t="s">
        <v>4</v>
      </c>
      <c r="D124" s="25" t="s">
        <v>247</v>
      </c>
      <c r="E124" s="26" t="s">
        <v>212</v>
      </c>
      <c r="F124" s="26" t="s">
        <v>228</v>
      </c>
      <c r="G124" s="27"/>
    </row>
    <row r="125" spans="2:7" ht="17.25">
      <c r="B125" s="4">
        <v>2</v>
      </c>
      <c r="C125" s="23" t="s">
        <v>5</v>
      </c>
      <c r="D125" s="25" t="s">
        <v>247</v>
      </c>
      <c r="E125" s="26" t="s">
        <v>212</v>
      </c>
      <c r="F125" s="26" t="s">
        <v>228</v>
      </c>
      <c r="G125" s="27"/>
    </row>
    <row r="126" spans="2:7" ht="17.25">
      <c r="B126" s="4">
        <v>3</v>
      </c>
      <c r="C126" s="23" t="s">
        <v>6</v>
      </c>
      <c r="D126" s="25" t="s">
        <v>247</v>
      </c>
      <c r="E126" s="26" t="s">
        <v>212</v>
      </c>
      <c r="F126" s="26" t="s">
        <v>228</v>
      </c>
      <c r="G126" s="27"/>
    </row>
    <row r="127" spans="2:7" ht="17.25">
      <c r="B127" s="4">
        <v>4</v>
      </c>
      <c r="C127" s="23" t="s">
        <v>7</v>
      </c>
      <c r="D127" s="25" t="s">
        <v>247</v>
      </c>
      <c r="E127" s="26" t="s">
        <v>212</v>
      </c>
      <c r="F127" s="26" t="s">
        <v>228</v>
      </c>
      <c r="G127" s="27"/>
    </row>
    <row r="128" spans="2:7" ht="17.25">
      <c r="B128" s="4">
        <v>5</v>
      </c>
      <c r="C128" s="23" t="s">
        <v>8</v>
      </c>
      <c r="D128" s="25" t="s">
        <v>247</v>
      </c>
      <c r="E128" s="26" t="s">
        <v>212</v>
      </c>
      <c r="F128" s="26" t="s">
        <v>228</v>
      </c>
      <c r="G128" s="27"/>
    </row>
    <row r="129" spans="2:7" ht="17.25">
      <c r="B129" s="4">
        <v>6</v>
      </c>
      <c r="C129" s="23" t="s">
        <v>9</v>
      </c>
      <c r="D129" s="25" t="s">
        <v>247</v>
      </c>
      <c r="E129" s="26" t="s">
        <v>212</v>
      </c>
      <c r="F129" s="26" t="s">
        <v>228</v>
      </c>
      <c r="G129" s="27"/>
    </row>
    <row r="130" spans="2:7" ht="17.25">
      <c r="B130" s="4">
        <v>7</v>
      </c>
      <c r="C130" s="23" t="s">
        <v>10</v>
      </c>
      <c r="D130" s="25" t="s">
        <v>247</v>
      </c>
      <c r="E130" s="26" t="s">
        <v>212</v>
      </c>
      <c r="F130" s="26" t="s">
        <v>228</v>
      </c>
      <c r="G130" s="27"/>
    </row>
    <row r="131" spans="2:7" ht="17.25">
      <c r="B131" s="4">
        <v>8</v>
      </c>
      <c r="C131" s="23" t="s">
        <v>11</v>
      </c>
      <c r="D131" s="25" t="s">
        <v>247</v>
      </c>
      <c r="E131" s="26" t="s">
        <v>212</v>
      </c>
      <c r="F131" s="26" t="s">
        <v>228</v>
      </c>
      <c r="G131" s="27"/>
    </row>
    <row r="132" spans="2:7" ht="17.25">
      <c r="B132" s="4">
        <v>9</v>
      </c>
      <c r="C132" s="23" t="s">
        <v>12</v>
      </c>
      <c r="D132" s="25" t="s">
        <v>247</v>
      </c>
      <c r="E132" s="26" t="s">
        <v>212</v>
      </c>
      <c r="F132" s="26" t="s">
        <v>228</v>
      </c>
      <c r="G132" s="27"/>
    </row>
    <row r="133" spans="2:7" ht="17.25">
      <c r="B133" s="4">
        <v>10</v>
      </c>
      <c r="C133" s="23" t="s">
        <v>13</v>
      </c>
      <c r="D133" s="25" t="s">
        <v>247</v>
      </c>
      <c r="E133" s="26" t="s">
        <v>212</v>
      </c>
      <c r="F133" s="26" t="s">
        <v>228</v>
      </c>
      <c r="G133" s="27"/>
    </row>
    <row r="134" spans="2:7" ht="17.25">
      <c r="B134" s="4">
        <v>11</v>
      </c>
      <c r="C134" s="23" t="s">
        <v>14</v>
      </c>
      <c r="D134" s="25" t="s">
        <v>247</v>
      </c>
      <c r="E134" s="26" t="s">
        <v>212</v>
      </c>
      <c r="F134" s="26" t="s">
        <v>228</v>
      </c>
      <c r="G134" s="27"/>
    </row>
    <row r="135" spans="2:7" ht="17.25">
      <c r="B135" s="4">
        <v>12</v>
      </c>
      <c r="C135" s="23" t="s">
        <v>15</v>
      </c>
      <c r="D135" s="25" t="s">
        <v>239</v>
      </c>
      <c r="E135" s="26"/>
      <c r="F135" s="26"/>
      <c r="G135" s="27"/>
    </row>
    <row r="136" spans="2:7" ht="17.25">
      <c r="B136" s="4">
        <v>13</v>
      </c>
      <c r="C136" s="23" t="s">
        <v>16</v>
      </c>
      <c r="D136" s="25" t="s">
        <v>247</v>
      </c>
      <c r="E136" s="26" t="s">
        <v>212</v>
      </c>
      <c r="F136" s="26" t="s">
        <v>229</v>
      </c>
      <c r="G136" s="27"/>
    </row>
    <row r="137" spans="2:7" ht="20.25" customHeight="1">
      <c r="B137" s="3" t="s">
        <v>126</v>
      </c>
      <c r="C137" s="24" t="s">
        <v>191</v>
      </c>
      <c r="D137" s="25" t="s">
        <v>247</v>
      </c>
      <c r="E137" s="26" t="s">
        <v>212</v>
      </c>
      <c r="F137" s="26" t="s">
        <v>229</v>
      </c>
      <c r="G137" s="27"/>
    </row>
    <row r="138" spans="2:7" ht="17.25">
      <c r="B138" s="4">
        <v>1</v>
      </c>
      <c r="C138" s="23" t="s">
        <v>138</v>
      </c>
      <c r="D138" s="25" t="s">
        <v>214</v>
      </c>
      <c r="E138" s="26" t="s">
        <v>201</v>
      </c>
      <c r="F138" s="26" t="s">
        <v>230</v>
      </c>
      <c r="G138" s="27"/>
    </row>
    <row r="139" spans="2:7" ht="17.25">
      <c r="B139" s="4">
        <v>2</v>
      </c>
      <c r="C139" s="23" t="s">
        <v>139</v>
      </c>
      <c r="D139" s="25" t="s">
        <v>214</v>
      </c>
      <c r="E139" s="26" t="s">
        <v>201</v>
      </c>
      <c r="F139" s="26" t="s">
        <v>230</v>
      </c>
      <c r="G139" s="27"/>
    </row>
    <row r="140" spans="2:7" ht="17.25">
      <c r="B140" s="4">
        <v>3</v>
      </c>
      <c r="C140" s="23" t="s">
        <v>140</v>
      </c>
      <c r="D140" s="25" t="s">
        <v>239</v>
      </c>
      <c r="E140" s="27"/>
      <c r="F140" s="27"/>
      <c r="G140" s="27"/>
    </row>
    <row r="141" spans="2:7" ht="17.25">
      <c r="B141" s="4">
        <v>4</v>
      </c>
      <c r="C141" s="23" t="s">
        <v>141</v>
      </c>
      <c r="D141" s="25" t="s">
        <v>239</v>
      </c>
      <c r="E141" s="26"/>
      <c r="F141" s="26"/>
      <c r="G141" s="27"/>
    </row>
    <row r="142" spans="2:7" ht="17.25">
      <c r="B142" s="4">
        <v>5</v>
      </c>
      <c r="C142" s="23" t="s">
        <v>142</v>
      </c>
      <c r="D142" s="25" t="s">
        <v>214</v>
      </c>
      <c r="E142" s="26" t="s">
        <v>201</v>
      </c>
      <c r="F142" s="26" t="s">
        <v>230</v>
      </c>
      <c r="G142" s="27"/>
    </row>
    <row r="143" spans="2:7" ht="17.25">
      <c r="B143" s="4">
        <v>6</v>
      </c>
      <c r="C143" s="23" t="s">
        <v>143</v>
      </c>
      <c r="D143" s="25" t="s">
        <v>214</v>
      </c>
      <c r="E143" s="26" t="s">
        <v>201</v>
      </c>
      <c r="F143" s="26" t="s">
        <v>230</v>
      </c>
      <c r="G143" s="27"/>
    </row>
    <row r="144" spans="2:7" ht="17.25">
      <c r="B144" s="4">
        <v>7</v>
      </c>
      <c r="C144" s="23" t="s">
        <v>144</v>
      </c>
      <c r="D144" s="25" t="s">
        <v>214</v>
      </c>
      <c r="E144" s="26" t="s">
        <v>201</v>
      </c>
      <c r="F144" s="26" t="s">
        <v>230</v>
      </c>
      <c r="G144" s="27"/>
    </row>
    <row r="145" spans="2:7" ht="17.25">
      <c r="B145" s="4">
        <v>8</v>
      </c>
      <c r="C145" s="23" t="s">
        <v>145</v>
      </c>
      <c r="D145" s="25" t="s">
        <v>214</v>
      </c>
      <c r="E145" s="26" t="s">
        <v>201</v>
      </c>
      <c r="F145" s="26" t="s">
        <v>230</v>
      </c>
      <c r="G145" s="27"/>
    </row>
    <row r="146" spans="2:7" ht="17.25">
      <c r="B146" s="4">
        <v>9</v>
      </c>
      <c r="C146" s="23" t="s">
        <v>146</v>
      </c>
      <c r="D146" s="25" t="s">
        <v>247</v>
      </c>
      <c r="E146" s="26" t="s">
        <v>212</v>
      </c>
      <c r="F146" s="26" t="s">
        <v>229</v>
      </c>
      <c r="G146" s="27"/>
    </row>
    <row r="147" spans="2:7" ht="17.25">
      <c r="B147" s="4">
        <v>10</v>
      </c>
      <c r="C147" s="23" t="s">
        <v>147</v>
      </c>
      <c r="D147" s="25" t="s">
        <v>214</v>
      </c>
      <c r="E147" s="26" t="s">
        <v>201</v>
      </c>
      <c r="F147" s="26" t="s">
        <v>230</v>
      </c>
      <c r="G147" s="27"/>
    </row>
    <row r="148" spans="2:7" ht="17.25">
      <c r="B148" s="4">
        <v>11</v>
      </c>
      <c r="C148" s="23" t="s">
        <v>148</v>
      </c>
      <c r="D148" s="25" t="s">
        <v>214</v>
      </c>
      <c r="E148" s="26" t="s">
        <v>201</v>
      </c>
      <c r="F148" s="26" t="s">
        <v>230</v>
      </c>
      <c r="G148" s="27"/>
    </row>
    <row r="149" spans="2:7" ht="17.25">
      <c r="B149" s="4">
        <v>12</v>
      </c>
      <c r="C149" s="23" t="s">
        <v>149</v>
      </c>
      <c r="D149" s="25" t="s">
        <v>239</v>
      </c>
      <c r="E149" s="26"/>
      <c r="F149" s="26"/>
      <c r="G149" s="27"/>
    </row>
    <row r="150" spans="2:7" ht="17.25">
      <c r="B150" s="4">
        <v>13</v>
      </c>
      <c r="C150" s="23" t="s">
        <v>150</v>
      </c>
      <c r="D150" s="25" t="s">
        <v>239</v>
      </c>
      <c r="E150" s="26"/>
      <c r="F150" s="26"/>
      <c r="G150" s="27"/>
    </row>
    <row r="151" spans="2:7" ht="17.25">
      <c r="B151" s="4">
        <v>14</v>
      </c>
      <c r="C151" s="23" t="s">
        <v>151</v>
      </c>
      <c r="D151" s="25" t="s">
        <v>214</v>
      </c>
      <c r="E151" s="26" t="s">
        <v>201</v>
      </c>
      <c r="F151" s="26" t="s">
        <v>230</v>
      </c>
      <c r="G151" s="27"/>
    </row>
    <row r="152" spans="2:7" ht="17.25">
      <c r="B152" s="4">
        <v>15</v>
      </c>
      <c r="C152" s="23" t="s">
        <v>152</v>
      </c>
      <c r="D152" s="25" t="s">
        <v>239</v>
      </c>
      <c r="E152" s="26"/>
      <c r="F152" s="26"/>
      <c r="G152" s="27"/>
    </row>
    <row r="153" spans="2:7" ht="15.75" customHeight="1">
      <c r="B153" s="3" t="s">
        <v>137</v>
      </c>
      <c r="C153" s="24" t="s">
        <v>192</v>
      </c>
      <c r="D153" s="25" t="s">
        <v>214</v>
      </c>
      <c r="E153" s="26" t="s">
        <v>225</v>
      </c>
      <c r="F153" s="26" t="s">
        <v>268</v>
      </c>
      <c r="G153" s="27"/>
    </row>
    <row r="154" spans="2:7" ht="17.25">
      <c r="B154" s="4">
        <v>1</v>
      </c>
      <c r="C154" s="23" t="s">
        <v>120</v>
      </c>
      <c r="D154" s="25" t="s">
        <v>214</v>
      </c>
      <c r="E154" s="26" t="s">
        <v>225</v>
      </c>
      <c r="F154" s="26" t="s">
        <v>268</v>
      </c>
      <c r="G154" s="27"/>
    </row>
    <row r="155" spans="2:7" ht="17.25">
      <c r="B155" s="4">
        <v>2</v>
      </c>
      <c r="C155" s="23" t="s">
        <v>113</v>
      </c>
      <c r="D155" s="25" t="s">
        <v>202</v>
      </c>
      <c r="E155" s="26"/>
      <c r="F155" s="26"/>
      <c r="G155" s="27"/>
    </row>
    <row r="156" spans="2:7" ht="17.25">
      <c r="B156" s="4">
        <v>3</v>
      </c>
      <c r="C156" s="23" t="s">
        <v>114</v>
      </c>
      <c r="D156" s="25" t="s">
        <v>202</v>
      </c>
      <c r="E156" s="26"/>
      <c r="F156" s="26"/>
      <c r="G156" s="27"/>
    </row>
    <row r="157" spans="2:7" ht="17.25">
      <c r="B157" s="4">
        <v>4</v>
      </c>
      <c r="C157" s="23" t="s">
        <v>115</v>
      </c>
      <c r="D157" s="25" t="s">
        <v>202</v>
      </c>
      <c r="E157" s="26"/>
      <c r="F157" s="26"/>
      <c r="G157" s="27"/>
    </row>
    <row r="158" spans="2:7" ht="17.25">
      <c r="B158" s="4">
        <v>5</v>
      </c>
      <c r="C158" s="23" t="s">
        <v>116</v>
      </c>
      <c r="D158" s="25" t="s">
        <v>202</v>
      </c>
      <c r="E158" s="26"/>
      <c r="F158" s="26"/>
      <c r="G158" s="27"/>
    </row>
    <row r="159" spans="2:7" ht="17.25">
      <c r="B159" s="4">
        <v>6</v>
      </c>
      <c r="C159" s="23" t="s">
        <v>117</v>
      </c>
      <c r="D159" s="25" t="s">
        <v>202</v>
      </c>
      <c r="E159" s="26"/>
      <c r="F159" s="26"/>
      <c r="G159" s="27"/>
    </row>
    <row r="160" spans="2:7" ht="17.25">
      <c r="B160" s="4">
        <v>7</v>
      </c>
      <c r="C160" s="23" t="s">
        <v>118</v>
      </c>
      <c r="D160" s="25" t="s">
        <v>202</v>
      </c>
      <c r="E160" s="26"/>
      <c r="F160" s="26"/>
      <c r="G160" s="27"/>
    </row>
    <row r="161" spans="2:7" ht="17.25">
      <c r="B161" s="4">
        <v>8</v>
      </c>
      <c r="C161" s="23" t="s">
        <v>87</v>
      </c>
      <c r="D161" s="25" t="s">
        <v>202</v>
      </c>
      <c r="E161" s="26"/>
      <c r="F161" s="26"/>
      <c r="G161" s="27"/>
    </row>
    <row r="162" spans="2:7" ht="17.25">
      <c r="B162" s="4">
        <v>9</v>
      </c>
      <c r="C162" s="23" t="s">
        <v>119</v>
      </c>
      <c r="D162" s="25" t="s">
        <v>202</v>
      </c>
      <c r="E162" s="26"/>
      <c r="F162" s="26"/>
      <c r="G162" s="27"/>
    </row>
    <row r="163" spans="2:7" ht="17.25">
      <c r="B163" s="4">
        <v>10</v>
      </c>
      <c r="C163" s="23" t="s">
        <v>121</v>
      </c>
      <c r="D163" s="25" t="s">
        <v>202</v>
      </c>
      <c r="E163" s="26"/>
      <c r="F163" s="26"/>
      <c r="G163" s="27"/>
    </row>
    <row r="164" spans="2:7" ht="17.25">
      <c r="B164" s="4">
        <v>11</v>
      </c>
      <c r="C164" s="23" t="s">
        <v>122</v>
      </c>
      <c r="D164" s="25" t="s">
        <v>202</v>
      </c>
      <c r="E164" s="26"/>
      <c r="F164" s="26"/>
      <c r="G164" s="27"/>
    </row>
    <row r="165" spans="2:7" ht="17.25">
      <c r="B165" s="4">
        <v>12</v>
      </c>
      <c r="C165" s="23" t="s">
        <v>123</v>
      </c>
      <c r="D165" s="25" t="s">
        <v>202</v>
      </c>
      <c r="E165" s="26"/>
      <c r="F165" s="26"/>
      <c r="G165" s="27"/>
    </row>
    <row r="166" spans="2:7" ht="17.25">
      <c r="B166" s="4">
        <v>13</v>
      </c>
      <c r="C166" s="23" t="s">
        <v>124</v>
      </c>
      <c r="D166" s="25" t="s">
        <v>202</v>
      </c>
      <c r="E166" s="26"/>
      <c r="F166" s="26"/>
      <c r="G166" s="27"/>
    </row>
    <row r="167" spans="2:7" ht="17.25">
      <c r="B167" s="4">
        <v>14</v>
      </c>
      <c r="C167" s="23" t="s">
        <v>125</v>
      </c>
      <c r="D167" s="25" t="s">
        <v>202</v>
      </c>
      <c r="E167" s="26"/>
      <c r="F167" s="26"/>
      <c r="G167" s="27"/>
    </row>
    <row r="168" spans="2:7" ht="30.75" customHeight="1">
      <c r="B168" s="3" t="s">
        <v>153</v>
      </c>
      <c r="C168" s="3" t="s">
        <v>193</v>
      </c>
      <c r="D168" s="31" t="s">
        <v>247</v>
      </c>
      <c r="E168" s="23" t="s">
        <v>271</v>
      </c>
      <c r="F168" s="26" t="s">
        <v>222</v>
      </c>
      <c r="G168" s="27"/>
    </row>
    <row r="169" spans="2:7" ht="17.25">
      <c r="B169" s="4">
        <v>1</v>
      </c>
      <c r="C169" s="23" t="s">
        <v>83</v>
      </c>
      <c r="D169" s="25" t="s">
        <v>239</v>
      </c>
      <c r="E169" s="26"/>
      <c r="F169" s="26"/>
      <c r="G169" s="27"/>
    </row>
    <row r="170" spans="2:7" ht="17.25">
      <c r="B170" s="4">
        <v>2</v>
      </c>
      <c r="C170" s="23" t="s">
        <v>81</v>
      </c>
      <c r="D170" s="25" t="s">
        <v>239</v>
      </c>
      <c r="E170" s="26"/>
      <c r="F170" s="26"/>
      <c r="G170" s="27"/>
    </row>
    <row r="171" spans="2:7" ht="17.25">
      <c r="B171" s="4">
        <v>3</v>
      </c>
      <c r="C171" s="23" t="s">
        <v>82</v>
      </c>
      <c r="D171" s="25" t="s">
        <v>239</v>
      </c>
      <c r="E171" s="26"/>
      <c r="F171" s="26"/>
      <c r="G171" s="27"/>
    </row>
    <row r="172" spans="2:7" ht="17.25">
      <c r="B172" s="4">
        <v>4</v>
      </c>
      <c r="C172" s="23" t="s">
        <v>84</v>
      </c>
      <c r="D172" s="25" t="s">
        <v>239</v>
      </c>
      <c r="E172" s="26"/>
      <c r="F172" s="26"/>
      <c r="G172" s="27"/>
    </row>
    <row r="173" spans="2:7" ht="17.25">
      <c r="B173" s="4">
        <v>5</v>
      </c>
      <c r="C173" s="23" t="s">
        <v>85</v>
      </c>
      <c r="D173" s="25" t="s">
        <v>239</v>
      </c>
      <c r="E173" s="26"/>
      <c r="F173" s="26"/>
      <c r="G173" s="27"/>
    </row>
    <row r="174" spans="2:7" ht="31.5">
      <c r="B174" s="4">
        <v>6</v>
      </c>
      <c r="C174" s="36" t="s">
        <v>86</v>
      </c>
      <c r="D174" s="31" t="s">
        <v>247</v>
      </c>
      <c r="E174" s="23" t="s">
        <v>233</v>
      </c>
      <c r="F174" s="26" t="s">
        <v>222</v>
      </c>
      <c r="G174" s="27"/>
    </row>
    <row r="175" spans="2:7" ht="17.25">
      <c r="B175" s="4">
        <v>7</v>
      </c>
      <c r="C175" s="23" t="s">
        <v>87</v>
      </c>
      <c r="D175" s="25" t="s">
        <v>239</v>
      </c>
      <c r="E175" s="26"/>
      <c r="F175" s="26"/>
      <c r="G175" s="27"/>
    </row>
    <row r="176" spans="2:7" ht="17.25">
      <c r="B176" s="4">
        <v>8</v>
      </c>
      <c r="C176" s="23" t="s">
        <v>88</v>
      </c>
      <c r="D176" s="25" t="s">
        <v>239</v>
      </c>
      <c r="E176" s="26"/>
      <c r="F176" s="26"/>
      <c r="G176" s="27"/>
    </row>
    <row r="177" spans="2:7" ht="17.25">
      <c r="B177" s="4">
        <v>9</v>
      </c>
      <c r="C177" s="23" t="s">
        <v>89</v>
      </c>
      <c r="D177" s="25" t="s">
        <v>239</v>
      </c>
      <c r="E177" s="26"/>
      <c r="F177" s="26"/>
      <c r="G177" s="27"/>
    </row>
    <row r="178" spans="2:7" ht="17.25">
      <c r="B178" s="4">
        <v>10</v>
      </c>
      <c r="C178" s="23" t="s">
        <v>90</v>
      </c>
      <c r="D178" s="25" t="s">
        <v>239</v>
      </c>
      <c r="E178" s="26"/>
      <c r="F178" s="26"/>
      <c r="G178" s="27"/>
    </row>
    <row r="179" spans="2:7" ht="31.5">
      <c r="B179" s="4">
        <v>11</v>
      </c>
      <c r="C179" s="23" t="s">
        <v>91</v>
      </c>
      <c r="D179" s="25" t="s">
        <v>247</v>
      </c>
      <c r="E179" s="23" t="s">
        <v>271</v>
      </c>
      <c r="F179" s="26" t="s">
        <v>222</v>
      </c>
      <c r="G179" s="27"/>
    </row>
    <row r="180" spans="2:7" ht="17.25">
      <c r="B180" s="4">
        <v>12</v>
      </c>
      <c r="C180" s="23" t="s">
        <v>92</v>
      </c>
      <c r="D180" s="25" t="s">
        <v>239</v>
      </c>
      <c r="E180" s="26"/>
      <c r="F180" s="26"/>
      <c r="G180" s="27"/>
    </row>
    <row r="181" spans="2:7" ht="17.25">
      <c r="B181" s="4">
        <v>13</v>
      </c>
      <c r="C181" s="23" t="s">
        <v>93</v>
      </c>
      <c r="D181" s="25" t="s">
        <v>239</v>
      </c>
      <c r="E181" s="26"/>
      <c r="F181" s="26"/>
      <c r="G181" s="27"/>
    </row>
    <row r="182" spans="2:7" ht="31.5">
      <c r="B182" s="4">
        <v>14</v>
      </c>
      <c r="C182" s="23" t="s">
        <v>94</v>
      </c>
      <c r="D182" s="25" t="s">
        <v>247</v>
      </c>
      <c r="E182" s="23" t="s">
        <v>271</v>
      </c>
      <c r="F182" s="26" t="s">
        <v>222</v>
      </c>
      <c r="G182" s="27"/>
    </row>
    <row r="183" spans="2:7" ht="17.25">
      <c r="B183" s="4">
        <v>15</v>
      </c>
      <c r="C183" s="23" t="s">
        <v>95</v>
      </c>
      <c r="D183" s="25" t="s">
        <v>239</v>
      </c>
      <c r="E183" s="26"/>
      <c r="F183" s="26"/>
      <c r="G183" s="27"/>
    </row>
    <row r="184" spans="2:7" ht="17.25">
      <c r="B184" s="4">
        <v>16</v>
      </c>
      <c r="C184" s="23" t="s">
        <v>96</v>
      </c>
      <c r="D184" s="25" t="s">
        <v>239</v>
      </c>
      <c r="E184" s="26"/>
      <c r="F184" s="26"/>
      <c r="G184" s="27"/>
    </row>
    <row r="185" spans="2:7" ht="17.25">
      <c r="B185" s="4">
        <v>17</v>
      </c>
      <c r="C185" s="23" t="s">
        <v>97</v>
      </c>
      <c r="D185" s="25" t="s">
        <v>239</v>
      </c>
      <c r="E185" s="26"/>
      <c r="F185" s="26"/>
      <c r="G185" s="27"/>
    </row>
    <row r="186" spans="2:7" s="1" customFormat="1" ht="15.75">
      <c r="B186" s="4">
        <v>18</v>
      </c>
      <c r="C186" s="23" t="s">
        <v>98</v>
      </c>
      <c r="D186" s="25" t="s">
        <v>239</v>
      </c>
      <c r="E186" s="26"/>
      <c r="F186" s="26"/>
      <c r="G186" s="26"/>
    </row>
    <row r="187" spans="2:4" s="1" customFormat="1" ht="27.75" customHeight="1">
      <c r="B187" s="40" t="s">
        <v>194</v>
      </c>
      <c r="C187" s="41"/>
      <c r="D187" s="19">
        <v>182</v>
      </c>
    </row>
    <row r="189" spans="3:6" ht="17.25">
      <c r="C189" s="1"/>
      <c r="E189" s="1"/>
      <c r="F189" s="1"/>
    </row>
    <row r="190" spans="3:6" ht="18.75">
      <c r="C190" s="45" t="s">
        <v>238</v>
      </c>
      <c r="D190" s="45"/>
      <c r="E190" s="33" t="s">
        <v>261</v>
      </c>
      <c r="F190" s="33" t="s">
        <v>276</v>
      </c>
    </row>
    <row r="191" spans="3:6" ht="18.75">
      <c r="C191" s="44" t="s">
        <v>275</v>
      </c>
      <c r="D191" s="34" t="s">
        <v>239</v>
      </c>
      <c r="E191" s="35">
        <f>COUNTIF(D5:D186,"Tích hợp được")</f>
        <v>65</v>
      </c>
      <c r="F191" s="38">
        <f>E191/D187*100</f>
        <v>35.714285714285715</v>
      </c>
    </row>
    <row r="192" spans="3:6" ht="18.75">
      <c r="C192" s="44"/>
      <c r="D192" s="34" t="s">
        <v>214</v>
      </c>
      <c r="E192" s="35">
        <f>COUNTIF(D5:D186,"có khả năng tích hợp được")</f>
        <v>65</v>
      </c>
      <c r="F192" s="38">
        <f>E192/D187*100</f>
        <v>35.714285714285715</v>
      </c>
    </row>
    <row r="193" spans="3:6" ht="18.75">
      <c r="C193" s="44"/>
      <c r="D193" s="34" t="s">
        <v>247</v>
      </c>
      <c r="E193" s="35">
        <f>COUNTIF(D5:D186,"Không tích hợp được")</f>
        <v>26</v>
      </c>
      <c r="F193" s="38">
        <f>E193/D187*100</f>
        <v>14.285714285714285</v>
      </c>
    </row>
    <row r="194" spans="3:6" ht="18.75">
      <c r="C194" s="46" t="s">
        <v>202</v>
      </c>
      <c r="D194" s="46"/>
      <c r="E194" s="35">
        <f>COUNTIF(D5:D186,"chưa khảo sát")</f>
        <v>26</v>
      </c>
      <c r="F194" s="38">
        <f>E194/D187*100</f>
        <v>14.285714285714285</v>
      </c>
    </row>
    <row r="195" spans="3:6" ht="17.25">
      <c r="C195" s="1"/>
      <c r="E195" s="1"/>
      <c r="F195" s="1"/>
    </row>
    <row r="196" spans="3:6" ht="17.25">
      <c r="C196" s="1"/>
      <c r="E196" s="1"/>
      <c r="F196" s="1"/>
    </row>
    <row r="197" spans="3:6" ht="17.25">
      <c r="C197" s="1"/>
      <c r="E197" s="1"/>
      <c r="F197" s="1"/>
    </row>
    <row r="198" spans="3:6" ht="17.25">
      <c r="C198" s="1"/>
      <c r="E198" s="1"/>
      <c r="F198" s="1"/>
    </row>
    <row r="199" spans="3:6" ht="17.25">
      <c r="C199" s="1"/>
      <c r="E199" s="1"/>
      <c r="F199" s="1"/>
    </row>
    <row r="200" spans="3:6" ht="17.25">
      <c r="C200" s="1"/>
      <c r="E200" s="1"/>
      <c r="F200" s="1"/>
    </row>
    <row r="201" spans="3:6" ht="17.25">
      <c r="C201" s="1"/>
      <c r="E201" s="1"/>
      <c r="F201" s="1"/>
    </row>
    <row r="202" spans="3:6" ht="17.25">
      <c r="C202" s="1"/>
      <c r="E202" s="1"/>
      <c r="F202" s="1"/>
    </row>
    <row r="203" spans="3:6" ht="17.25">
      <c r="C203" s="1"/>
      <c r="E203" s="1"/>
      <c r="F203" s="1"/>
    </row>
    <row r="204" spans="3:6" ht="17.25">
      <c r="C204" s="1"/>
      <c r="E204" s="1"/>
      <c r="F204" s="1"/>
    </row>
    <row r="205" spans="3:6" ht="17.25">
      <c r="C205" s="1"/>
      <c r="E205" s="1"/>
      <c r="F205" s="1"/>
    </row>
    <row r="206" spans="3:6" ht="17.25">
      <c r="C206" s="1"/>
      <c r="E206" s="1"/>
      <c r="F206" s="1"/>
    </row>
    <row r="207" spans="3:6" ht="17.25">
      <c r="C207" s="1"/>
      <c r="E207" s="1"/>
      <c r="F207" s="1"/>
    </row>
    <row r="208" spans="3:6" ht="17.25">
      <c r="C208" s="1"/>
      <c r="E208" s="1"/>
      <c r="F208" s="1"/>
    </row>
  </sheetData>
  <sheetProtection/>
  <autoFilter ref="B4:G4"/>
  <mergeCells count="5">
    <mergeCell ref="B187:C187"/>
    <mergeCell ref="B1:D3"/>
    <mergeCell ref="C191:C193"/>
    <mergeCell ref="C190:D190"/>
    <mergeCell ref="C194:D194"/>
  </mergeCells>
  <printOptions/>
  <pageMargins left="0.35" right="0.27" top="0.51" bottom="0.47" header="0.31" footer="0.22"/>
  <pageSetup horizontalDpi="600" verticalDpi="600" orientation="landscape" paperSize="8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1">
      <selection activeCell="C23" sqref="C23"/>
    </sheetView>
  </sheetViews>
  <sheetFormatPr defaultColWidth="8.796875" defaultRowHeight="15"/>
  <cols>
    <col min="2" max="2" width="18" style="0" customWidth="1"/>
    <col min="3" max="3" width="18.3984375" style="0" customWidth="1"/>
    <col min="4" max="4" width="32.5" style="0" customWidth="1"/>
    <col min="5" max="5" width="38.5" style="0" customWidth="1"/>
  </cols>
  <sheetData>
    <row r="2" spans="1:6" ht="17.25">
      <c r="A2" s="3" t="s">
        <v>0</v>
      </c>
      <c r="B2" s="3" t="s">
        <v>1</v>
      </c>
      <c r="C2" s="3" t="s">
        <v>197</v>
      </c>
      <c r="D2" s="5" t="s">
        <v>195</v>
      </c>
      <c r="E2" s="5" t="s">
        <v>196</v>
      </c>
      <c r="F2" s="15" t="s">
        <v>203</v>
      </c>
    </row>
    <row r="3" spans="1:5" ht="17.25">
      <c r="A3" s="6">
        <v>1</v>
      </c>
      <c r="B3" s="10" t="s">
        <v>191</v>
      </c>
      <c r="C3" s="11" t="s">
        <v>219</v>
      </c>
      <c r="D3" s="8" t="s">
        <v>212</v>
      </c>
      <c r="E3" s="8" t="s">
        <v>229</v>
      </c>
    </row>
    <row r="4" spans="1:5" ht="31.5">
      <c r="A4" s="6">
        <v>2</v>
      </c>
      <c r="B4" s="10" t="s">
        <v>138</v>
      </c>
      <c r="C4" s="11" t="s">
        <v>214</v>
      </c>
      <c r="D4" s="8" t="s">
        <v>201</v>
      </c>
      <c r="E4" s="8" t="s">
        <v>230</v>
      </c>
    </row>
    <row r="5" spans="1:5" ht="31.5">
      <c r="A5" s="6">
        <v>3</v>
      </c>
      <c r="B5" s="10" t="s">
        <v>139</v>
      </c>
      <c r="C5" s="11" t="s">
        <v>214</v>
      </c>
      <c r="D5" s="8" t="s">
        <v>201</v>
      </c>
      <c r="E5" s="8" t="s">
        <v>231</v>
      </c>
    </row>
    <row r="6" spans="1:5" ht="17.25">
      <c r="A6" s="6">
        <v>4</v>
      </c>
      <c r="B6" s="10" t="s">
        <v>140</v>
      </c>
      <c r="C6" s="11" t="s">
        <v>198</v>
      </c>
      <c r="D6" s="9"/>
      <c r="E6" s="9"/>
    </row>
    <row r="7" spans="1:5" ht="17.25">
      <c r="A7" s="6">
        <v>5</v>
      </c>
      <c r="B7" s="10" t="s">
        <v>141</v>
      </c>
      <c r="C7" s="11" t="s">
        <v>198</v>
      </c>
      <c r="D7" s="8"/>
      <c r="E7" s="8"/>
    </row>
    <row r="8" spans="1:5" ht="31.5">
      <c r="A8" s="6">
        <v>6</v>
      </c>
      <c r="B8" s="10" t="s">
        <v>142</v>
      </c>
      <c r="C8" s="11" t="s">
        <v>214</v>
      </c>
      <c r="D8" s="8" t="s">
        <v>201</v>
      </c>
      <c r="E8" s="8" t="s">
        <v>230</v>
      </c>
    </row>
    <row r="9" spans="1:5" ht="31.5">
      <c r="A9" s="6">
        <v>7</v>
      </c>
      <c r="B9" s="10" t="s">
        <v>143</v>
      </c>
      <c r="C9" s="11" t="s">
        <v>214</v>
      </c>
      <c r="D9" s="8" t="s">
        <v>201</v>
      </c>
      <c r="E9" s="8" t="s">
        <v>230</v>
      </c>
    </row>
    <row r="10" spans="1:5" ht="31.5">
      <c r="A10" s="6">
        <v>8</v>
      </c>
      <c r="B10" s="10" t="s">
        <v>144</v>
      </c>
      <c r="C10" s="11" t="s">
        <v>214</v>
      </c>
      <c r="D10" s="8" t="s">
        <v>201</v>
      </c>
      <c r="E10" s="8" t="s">
        <v>232</v>
      </c>
    </row>
    <row r="11" spans="1:5" ht="31.5">
      <c r="A11" s="6">
        <v>9</v>
      </c>
      <c r="B11" s="10" t="s">
        <v>145</v>
      </c>
      <c r="C11" s="11" t="s">
        <v>214</v>
      </c>
      <c r="D11" s="8" t="s">
        <v>201</v>
      </c>
      <c r="E11" s="8" t="s">
        <v>232</v>
      </c>
    </row>
    <row r="12" spans="1:5" ht="17.25">
      <c r="A12" s="6">
        <v>10</v>
      </c>
      <c r="B12" s="10" t="s">
        <v>146</v>
      </c>
      <c r="C12" s="11" t="s">
        <v>219</v>
      </c>
      <c r="D12" s="8" t="s">
        <v>212</v>
      </c>
      <c r="E12" s="8" t="s">
        <v>229</v>
      </c>
    </row>
    <row r="13" spans="1:5" ht="31.5">
      <c r="A13" s="6">
        <v>11</v>
      </c>
      <c r="B13" s="10" t="s">
        <v>147</v>
      </c>
      <c r="C13" s="11" t="s">
        <v>214</v>
      </c>
      <c r="D13" s="8" t="s">
        <v>201</v>
      </c>
      <c r="E13" s="8" t="s">
        <v>232</v>
      </c>
    </row>
    <row r="14" spans="1:5" ht="31.5">
      <c r="A14" s="6">
        <v>12</v>
      </c>
      <c r="B14" s="10" t="s">
        <v>148</v>
      </c>
      <c r="C14" s="11" t="s">
        <v>214</v>
      </c>
      <c r="D14" s="8" t="s">
        <v>201</v>
      </c>
      <c r="E14" s="8" t="s">
        <v>232</v>
      </c>
    </row>
    <row r="15" spans="1:5" ht="17.25">
      <c r="A15" s="6">
        <v>13</v>
      </c>
      <c r="B15" s="10" t="s">
        <v>149</v>
      </c>
      <c r="C15" s="11" t="s">
        <v>198</v>
      </c>
      <c r="D15" s="8"/>
      <c r="E15" s="8"/>
    </row>
    <row r="16" spans="1:5" ht="17.25">
      <c r="A16" s="6">
        <v>14</v>
      </c>
      <c r="B16" s="10" t="s">
        <v>150</v>
      </c>
      <c r="C16" s="11" t="s">
        <v>198</v>
      </c>
      <c r="D16" s="8"/>
      <c r="E16" s="8"/>
    </row>
    <row r="17" spans="1:5" ht="31.5">
      <c r="A17" s="6">
        <v>15</v>
      </c>
      <c r="B17" s="10" t="s">
        <v>151</v>
      </c>
      <c r="C17" s="11" t="s">
        <v>214</v>
      </c>
      <c r="D17" s="8" t="s">
        <v>201</v>
      </c>
      <c r="E17" s="8" t="s">
        <v>232</v>
      </c>
    </row>
    <row r="18" spans="1:5" ht="17.25">
      <c r="A18" s="6">
        <v>16</v>
      </c>
      <c r="B18" s="10" t="s">
        <v>152</v>
      </c>
      <c r="C18" s="11" t="s">
        <v>198</v>
      </c>
      <c r="D18" s="8"/>
      <c r="E18" s="8"/>
    </row>
    <row r="20" spans="2:4" ht="17.25">
      <c r="B20" s="18" t="s">
        <v>252</v>
      </c>
      <c r="C20" s="17" t="s">
        <v>246</v>
      </c>
      <c r="D20" s="1"/>
    </row>
    <row r="21" spans="2:4" ht="17.25">
      <c r="B21" s="8" t="s">
        <v>239</v>
      </c>
      <c r="C21" s="8">
        <f>COUNTIF(C3:C18,"ok")</f>
        <v>5</v>
      </c>
      <c r="D21" s="1"/>
    </row>
    <row r="22" spans="2:4" ht="31.5">
      <c r="B22" s="11" t="s">
        <v>214</v>
      </c>
      <c r="C22" s="8">
        <f>COUNTIF(C3:C18,"có khả năng tích hợp được")</f>
        <v>9</v>
      </c>
      <c r="D22" s="1"/>
    </row>
    <row r="23" spans="2:4" ht="17.25">
      <c r="B23" s="8" t="s">
        <v>253</v>
      </c>
      <c r="C23" s="8">
        <v>2</v>
      </c>
      <c r="D23" s="1"/>
    </row>
    <row r="24" spans="2:4" ht="17.25">
      <c r="B24" s="1"/>
      <c r="C24" s="1"/>
      <c r="D24" s="1"/>
    </row>
    <row r="25" spans="2:4" ht="17.25">
      <c r="B25" s="1"/>
      <c r="C25" s="1"/>
      <c r="D25" s="1"/>
    </row>
    <row r="26" spans="2:4" ht="17.25">
      <c r="B26" s="1"/>
      <c r="C26" s="1"/>
      <c r="D26" s="1"/>
    </row>
    <row r="27" spans="2:4" ht="17.25">
      <c r="B27" s="1"/>
      <c r="C27" s="1"/>
      <c r="D27" s="1"/>
    </row>
    <row r="28" spans="2:4" ht="17.25">
      <c r="B28" s="1"/>
      <c r="C28" s="1"/>
      <c r="D28" s="1"/>
    </row>
    <row r="29" spans="2:4" ht="17.25">
      <c r="B29" s="1"/>
      <c r="C29" s="1"/>
      <c r="D29" s="1"/>
    </row>
    <row r="30" spans="2:4" ht="17.25">
      <c r="B30" s="1"/>
      <c r="C30" s="1"/>
      <c r="D30" s="1"/>
    </row>
    <row r="31" spans="2:4" ht="17.25">
      <c r="B31" s="1"/>
      <c r="C31" s="1"/>
      <c r="D31" s="1"/>
    </row>
    <row r="32" spans="2:4" ht="17.25">
      <c r="B32" s="1"/>
      <c r="C32" s="1"/>
      <c r="D32" s="1"/>
    </row>
    <row r="33" spans="2:4" ht="17.25">
      <c r="B33" s="1"/>
      <c r="C33" s="1"/>
      <c r="D33" s="1"/>
    </row>
    <row r="34" spans="2:4" ht="17.25">
      <c r="B34" s="1"/>
      <c r="C34" s="1"/>
      <c r="D34" s="1"/>
    </row>
    <row r="35" spans="2:4" ht="17.25">
      <c r="B35" s="1"/>
      <c r="C35" s="1"/>
      <c r="D35" s="1"/>
    </row>
    <row r="36" spans="2:4" ht="17.25">
      <c r="B36" s="1"/>
      <c r="C36" s="1"/>
      <c r="D36" s="1"/>
    </row>
    <row r="37" spans="2:4" ht="17.25">
      <c r="B37" s="1"/>
      <c r="C37" s="1"/>
      <c r="D37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6">
      <selection activeCell="C21" sqref="C21"/>
    </sheetView>
  </sheetViews>
  <sheetFormatPr defaultColWidth="8.796875" defaultRowHeight="15"/>
  <cols>
    <col min="2" max="2" width="16.19921875" style="0" customWidth="1"/>
    <col min="3" max="3" width="17.59765625" style="0" customWidth="1"/>
    <col min="4" max="4" width="30.8984375" style="0" customWidth="1"/>
    <col min="5" max="5" width="23.19921875" style="0" customWidth="1"/>
  </cols>
  <sheetData>
    <row r="2" spans="1:6" ht="17.25">
      <c r="A2" s="3" t="s">
        <v>0</v>
      </c>
      <c r="B2" s="3" t="s">
        <v>1</v>
      </c>
      <c r="C2" s="3" t="s">
        <v>197</v>
      </c>
      <c r="D2" s="5" t="s">
        <v>195</v>
      </c>
      <c r="E2" s="5" t="s">
        <v>196</v>
      </c>
      <c r="F2" s="5" t="s">
        <v>203</v>
      </c>
    </row>
    <row r="3" spans="1:6" ht="31.5">
      <c r="A3" s="6">
        <v>1</v>
      </c>
      <c r="B3" s="7" t="s">
        <v>192</v>
      </c>
      <c r="C3" s="11" t="s">
        <v>214</v>
      </c>
      <c r="D3" s="8" t="s">
        <v>225</v>
      </c>
      <c r="E3" s="8" t="s">
        <v>211</v>
      </c>
      <c r="F3" s="6"/>
    </row>
    <row r="4" spans="1:6" ht="31.5">
      <c r="A4" s="6">
        <v>2</v>
      </c>
      <c r="B4" s="10" t="s">
        <v>120</v>
      </c>
      <c r="C4" s="11" t="s">
        <v>214</v>
      </c>
      <c r="D4" s="8" t="s">
        <v>225</v>
      </c>
      <c r="E4" s="8" t="s">
        <v>211</v>
      </c>
      <c r="F4" s="6"/>
    </row>
    <row r="5" spans="1:6" ht="17.25">
      <c r="A5" s="6">
        <v>3</v>
      </c>
      <c r="B5" s="10" t="s">
        <v>113</v>
      </c>
      <c r="C5" s="11" t="s">
        <v>202</v>
      </c>
      <c r="D5" s="8"/>
      <c r="E5" s="8"/>
      <c r="F5" s="6"/>
    </row>
    <row r="6" spans="1:6" ht="17.25">
      <c r="A6" s="6">
        <v>4</v>
      </c>
      <c r="B6" s="10" t="s">
        <v>114</v>
      </c>
      <c r="C6" s="11" t="s">
        <v>202</v>
      </c>
      <c r="D6" s="8"/>
      <c r="E6" s="8"/>
      <c r="F6" s="6"/>
    </row>
    <row r="7" spans="1:6" ht="17.25">
      <c r="A7" s="6">
        <v>5</v>
      </c>
      <c r="B7" s="10" t="s">
        <v>115</v>
      </c>
      <c r="C7" s="11" t="s">
        <v>202</v>
      </c>
      <c r="D7" s="8"/>
      <c r="E7" s="8"/>
      <c r="F7" s="6"/>
    </row>
    <row r="8" spans="1:6" ht="17.25">
      <c r="A8" s="6">
        <v>6</v>
      </c>
      <c r="B8" s="10" t="s">
        <v>116</v>
      </c>
      <c r="C8" s="11" t="s">
        <v>202</v>
      </c>
      <c r="D8" s="8"/>
      <c r="E8" s="8"/>
      <c r="F8" s="6"/>
    </row>
    <row r="9" spans="1:6" ht="17.25">
      <c r="A9" s="6">
        <v>7</v>
      </c>
      <c r="B9" s="10" t="s">
        <v>117</v>
      </c>
      <c r="C9" s="11" t="s">
        <v>202</v>
      </c>
      <c r="D9" s="8"/>
      <c r="E9" s="8"/>
      <c r="F9" s="6"/>
    </row>
    <row r="10" spans="1:6" ht="17.25">
      <c r="A10" s="6">
        <v>8</v>
      </c>
      <c r="B10" s="10" t="s">
        <v>118</v>
      </c>
      <c r="C10" s="11" t="s">
        <v>202</v>
      </c>
      <c r="D10" s="8"/>
      <c r="E10" s="8"/>
      <c r="F10" s="6"/>
    </row>
    <row r="11" spans="1:6" ht="17.25">
      <c r="A11" s="6">
        <v>9</v>
      </c>
      <c r="B11" s="10" t="s">
        <v>87</v>
      </c>
      <c r="C11" s="11" t="s">
        <v>202</v>
      </c>
      <c r="D11" s="8"/>
      <c r="E11" s="8"/>
      <c r="F11" s="6"/>
    </row>
    <row r="12" spans="1:6" ht="17.25">
      <c r="A12" s="6">
        <v>10</v>
      </c>
      <c r="B12" s="10" t="s">
        <v>119</v>
      </c>
      <c r="C12" s="11" t="s">
        <v>202</v>
      </c>
      <c r="D12" s="8"/>
      <c r="E12" s="8"/>
      <c r="F12" s="6"/>
    </row>
    <row r="13" spans="1:6" ht="17.25">
      <c r="A13" s="6">
        <v>11</v>
      </c>
      <c r="B13" s="10" t="s">
        <v>121</v>
      </c>
      <c r="C13" s="11" t="s">
        <v>202</v>
      </c>
      <c r="D13" s="8"/>
      <c r="E13" s="8"/>
      <c r="F13" s="6"/>
    </row>
    <row r="14" spans="1:6" ht="17.25">
      <c r="A14" s="6">
        <v>12</v>
      </c>
      <c r="B14" s="10" t="s">
        <v>122</v>
      </c>
      <c r="C14" s="11" t="s">
        <v>202</v>
      </c>
      <c r="D14" s="8"/>
      <c r="E14" s="8"/>
      <c r="F14" s="6"/>
    </row>
    <row r="15" spans="1:6" ht="17.25">
      <c r="A15" s="6">
        <v>13</v>
      </c>
      <c r="B15" s="10" t="s">
        <v>123</v>
      </c>
      <c r="C15" s="11" t="s">
        <v>202</v>
      </c>
      <c r="D15" s="8"/>
      <c r="E15" s="8"/>
      <c r="F15" s="6"/>
    </row>
    <row r="16" spans="1:6" ht="17.25">
      <c r="A16" s="6">
        <v>14</v>
      </c>
      <c r="B16" s="10" t="s">
        <v>124</v>
      </c>
      <c r="C16" s="11" t="s">
        <v>202</v>
      </c>
      <c r="D16" s="8"/>
      <c r="E16" s="8"/>
      <c r="F16" s="6"/>
    </row>
    <row r="17" spans="1:6" ht="17.25">
      <c r="A17" s="6">
        <v>15</v>
      </c>
      <c r="B17" s="10" t="s">
        <v>125</v>
      </c>
      <c r="C17" s="11" t="s">
        <v>202</v>
      </c>
      <c r="D17" s="8"/>
      <c r="E17" s="8"/>
      <c r="F17" s="6"/>
    </row>
    <row r="19" spans="2:3" ht="17.25">
      <c r="B19" s="18" t="s">
        <v>252</v>
      </c>
      <c r="C19" s="17" t="s">
        <v>246</v>
      </c>
    </row>
    <row r="20" spans="2:3" ht="31.5">
      <c r="B20" s="11" t="s">
        <v>214</v>
      </c>
      <c r="C20" s="6">
        <v>2</v>
      </c>
    </row>
    <row r="21" spans="2:3" ht="17.25">
      <c r="B21" s="18" t="s">
        <v>202</v>
      </c>
      <c r="C21" s="6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6">
      <selection activeCell="C26" sqref="C26"/>
    </sheetView>
  </sheetViews>
  <sheetFormatPr defaultColWidth="8.796875" defaultRowHeight="15"/>
  <cols>
    <col min="2" max="2" width="22" style="0" customWidth="1"/>
    <col min="3" max="3" width="11" style="0" customWidth="1"/>
    <col min="4" max="4" width="51.8984375" style="0" customWidth="1"/>
    <col min="5" max="5" width="20.3984375" style="0" customWidth="1"/>
  </cols>
  <sheetData>
    <row r="2" spans="1:6" ht="31.5">
      <c r="A2" s="3" t="s">
        <v>0</v>
      </c>
      <c r="B2" s="3" t="s">
        <v>1</v>
      </c>
      <c r="C2" s="3" t="s">
        <v>197</v>
      </c>
      <c r="D2" s="5" t="s">
        <v>195</v>
      </c>
      <c r="E2" s="5" t="s">
        <v>196</v>
      </c>
      <c r="F2" s="5" t="s">
        <v>203</v>
      </c>
    </row>
    <row r="3" spans="1:6" ht="17.25">
      <c r="A3" s="6">
        <v>1</v>
      </c>
      <c r="B3" s="10" t="s">
        <v>193</v>
      </c>
      <c r="C3" s="11" t="s">
        <v>219</v>
      </c>
      <c r="D3" s="8" t="s">
        <v>233</v>
      </c>
      <c r="E3" s="8" t="s">
        <v>222</v>
      </c>
      <c r="F3" s="6"/>
    </row>
    <row r="4" spans="1:6" ht="17.25">
      <c r="A4" s="6">
        <v>2</v>
      </c>
      <c r="B4" s="10" t="s">
        <v>83</v>
      </c>
      <c r="C4" s="11" t="s">
        <v>198</v>
      </c>
      <c r="D4" s="8"/>
      <c r="E4" s="8"/>
      <c r="F4" s="6"/>
    </row>
    <row r="5" spans="1:6" ht="17.25">
      <c r="A5" s="6">
        <v>3</v>
      </c>
      <c r="B5" s="10" t="s">
        <v>81</v>
      </c>
      <c r="C5" s="11" t="s">
        <v>198</v>
      </c>
      <c r="D5" s="8"/>
      <c r="E5" s="8"/>
      <c r="F5" s="6"/>
    </row>
    <row r="6" spans="1:6" ht="17.25">
      <c r="A6" s="6">
        <v>4</v>
      </c>
      <c r="B6" s="10" t="s">
        <v>82</v>
      </c>
      <c r="C6" s="11" t="s">
        <v>198</v>
      </c>
      <c r="D6" s="8"/>
      <c r="E6" s="8"/>
      <c r="F6" s="6"/>
    </row>
    <row r="7" spans="1:6" ht="17.25">
      <c r="A7" s="6">
        <v>5</v>
      </c>
      <c r="B7" s="10" t="s">
        <v>84</v>
      </c>
      <c r="C7" s="11" t="s">
        <v>198</v>
      </c>
      <c r="D7" s="8"/>
      <c r="E7" s="8"/>
      <c r="F7" s="6"/>
    </row>
    <row r="8" spans="1:6" ht="17.25">
      <c r="A8" s="6">
        <v>6</v>
      </c>
      <c r="B8" s="10" t="s">
        <v>85</v>
      </c>
      <c r="C8" s="11" t="s">
        <v>198</v>
      </c>
      <c r="D8" s="8"/>
      <c r="E8" s="8"/>
      <c r="F8" s="6"/>
    </row>
    <row r="9" spans="1:6" ht="17.25">
      <c r="A9" s="6">
        <v>7</v>
      </c>
      <c r="B9" s="10" t="s">
        <v>86</v>
      </c>
      <c r="C9" s="11" t="s">
        <v>219</v>
      </c>
      <c r="D9" s="8" t="s">
        <v>233</v>
      </c>
      <c r="E9" s="8" t="s">
        <v>222</v>
      </c>
      <c r="F9" s="6"/>
    </row>
    <row r="10" spans="1:6" ht="17.25">
      <c r="A10" s="6">
        <v>8</v>
      </c>
      <c r="B10" s="10" t="s">
        <v>87</v>
      </c>
      <c r="C10" s="11" t="s">
        <v>198</v>
      </c>
      <c r="D10" s="8"/>
      <c r="E10" s="8"/>
      <c r="F10" s="6"/>
    </row>
    <row r="11" spans="1:6" ht="17.25">
      <c r="A11" s="6">
        <v>9</v>
      </c>
      <c r="B11" s="10" t="s">
        <v>88</v>
      </c>
      <c r="C11" s="11" t="s">
        <v>198</v>
      </c>
      <c r="D11" s="8"/>
      <c r="E11" s="8"/>
      <c r="F11" s="6"/>
    </row>
    <row r="12" spans="1:6" ht="17.25">
      <c r="A12" s="6">
        <v>10</v>
      </c>
      <c r="B12" s="10" t="s">
        <v>89</v>
      </c>
      <c r="C12" s="11" t="s">
        <v>198</v>
      </c>
      <c r="D12" s="8"/>
      <c r="E12" s="8"/>
      <c r="F12" s="6"/>
    </row>
    <row r="13" spans="1:6" ht="17.25">
      <c r="A13" s="6">
        <v>11</v>
      </c>
      <c r="B13" s="10" t="s">
        <v>90</v>
      </c>
      <c r="C13" s="11" t="s">
        <v>198</v>
      </c>
      <c r="D13" s="8"/>
      <c r="E13" s="8"/>
      <c r="F13" s="6"/>
    </row>
    <row r="14" spans="1:6" ht="17.25">
      <c r="A14" s="6">
        <v>12</v>
      </c>
      <c r="B14" s="10" t="s">
        <v>91</v>
      </c>
      <c r="C14" s="11" t="s">
        <v>219</v>
      </c>
      <c r="D14" s="8" t="s">
        <v>233</v>
      </c>
      <c r="E14" s="8" t="s">
        <v>222</v>
      </c>
      <c r="F14" s="6"/>
    </row>
    <row r="15" spans="1:6" ht="17.25">
      <c r="A15" s="6">
        <v>13</v>
      </c>
      <c r="B15" s="10" t="s">
        <v>92</v>
      </c>
      <c r="C15" s="11" t="s">
        <v>198</v>
      </c>
      <c r="D15" s="8"/>
      <c r="E15" s="8"/>
      <c r="F15" s="6"/>
    </row>
    <row r="16" spans="1:6" ht="17.25">
      <c r="A16" s="6">
        <v>14</v>
      </c>
      <c r="B16" s="10" t="s">
        <v>93</v>
      </c>
      <c r="C16" s="11" t="s">
        <v>198</v>
      </c>
      <c r="D16" s="8"/>
      <c r="E16" s="8"/>
      <c r="F16" s="6"/>
    </row>
    <row r="17" spans="1:6" ht="17.25">
      <c r="A17" s="6">
        <v>15</v>
      </c>
      <c r="B17" s="10" t="s">
        <v>94</v>
      </c>
      <c r="C17" s="11" t="s">
        <v>219</v>
      </c>
      <c r="D17" s="8" t="s">
        <v>233</v>
      </c>
      <c r="E17" s="8" t="s">
        <v>222</v>
      </c>
      <c r="F17" s="6"/>
    </row>
    <row r="18" spans="1:6" ht="17.25">
      <c r="A18" s="6">
        <v>16</v>
      </c>
      <c r="B18" s="10" t="s">
        <v>95</v>
      </c>
      <c r="C18" s="11" t="s">
        <v>198</v>
      </c>
      <c r="D18" s="8"/>
      <c r="E18" s="8"/>
      <c r="F18" s="6"/>
    </row>
    <row r="19" spans="1:6" ht="17.25">
      <c r="A19" s="6">
        <v>17</v>
      </c>
      <c r="B19" s="10" t="s">
        <v>96</v>
      </c>
      <c r="C19" s="11" t="s">
        <v>198</v>
      </c>
      <c r="D19" s="8"/>
      <c r="E19" s="8"/>
      <c r="F19" s="6"/>
    </row>
    <row r="20" spans="1:6" ht="17.25">
      <c r="A20" s="6">
        <v>18</v>
      </c>
      <c r="B20" s="10" t="s">
        <v>97</v>
      </c>
      <c r="C20" s="11" t="s">
        <v>198</v>
      </c>
      <c r="D20" s="8"/>
      <c r="E20" s="8"/>
      <c r="F20" s="6"/>
    </row>
    <row r="21" spans="1:6" ht="17.25">
      <c r="A21" s="6">
        <v>19</v>
      </c>
      <c r="B21" s="10" t="s">
        <v>98</v>
      </c>
      <c r="C21" s="11" t="s">
        <v>198</v>
      </c>
      <c r="D21" s="8"/>
      <c r="E21" s="8"/>
      <c r="F21" s="6"/>
    </row>
    <row r="24" spans="2:4" ht="17.25">
      <c r="B24" s="18" t="s">
        <v>238</v>
      </c>
      <c r="C24" s="17" t="s">
        <v>246</v>
      </c>
      <c r="D24" s="8"/>
    </row>
    <row r="25" spans="2:4" ht="17.25">
      <c r="B25" s="18" t="s">
        <v>239</v>
      </c>
      <c r="C25" s="8">
        <f>COUNTIF(C3:C21,"ok")</f>
        <v>15</v>
      </c>
      <c r="D25" s="8"/>
    </row>
    <row r="26" spans="2:4" ht="17.25">
      <c r="B26" s="18" t="s">
        <v>254</v>
      </c>
      <c r="C26" s="8">
        <v>4</v>
      </c>
      <c r="D26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0">
      <selection activeCell="B37" sqref="B37"/>
    </sheetView>
  </sheetViews>
  <sheetFormatPr defaultColWidth="8.796875" defaultRowHeight="15"/>
  <cols>
    <col min="2" max="2" width="18.5" style="0" customWidth="1"/>
    <col min="3" max="3" width="22.69921875" style="0" customWidth="1"/>
    <col min="4" max="4" width="38.3984375" style="0" customWidth="1"/>
    <col min="5" max="5" width="51" style="0" customWidth="1"/>
    <col min="6" max="6" width="12.8984375" style="0" customWidth="1"/>
  </cols>
  <sheetData>
    <row r="2" spans="1:7" ht="17.25">
      <c r="A2" s="21" t="s">
        <v>0</v>
      </c>
      <c r="B2" s="21" t="s">
        <v>1</v>
      </c>
      <c r="C2" s="21" t="s">
        <v>197</v>
      </c>
      <c r="D2" s="22" t="s">
        <v>195</v>
      </c>
      <c r="E2" s="22" t="s">
        <v>196</v>
      </c>
      <c r="F2" s="22" t="s">
        <v>203</v>
      </c>
      <c r="G2" s="6"/>
    </row>
    <row r="3" spans="1:7" ht="32.25">
      <c r="A3" s="8">
        <v>1</v>
      </c>
      <c r="B3" s="10" t="s">
        <v>183</v>
      </c>
      <c r="C3" s="11" t="s">
        <v>214</v>
      </c>
      <c r="D3" s="14" t="s">
        <v>237</v>
      </c>
      <c r="E3" s="8" t="s">
        <v>240</v>
      </c>
      <c r="F3" s="8"/>
      <c r="G3" s="8"/>
    </row>
    <row r="4" spans="1:7" ht="17.25">
      <c r="A4" s="8">
        <v>2</v>
      </c>
      <c r="B4" s="10" t="s">
        <v>54</v>
      </c>
      <c r="C4" s="11" t="s">
        <v>198</v>
      </c>
      <c r="D4" s="8"/>
      <c r="E4" s="8"/>
      <c r="F4" s="8"/>
      <c r="G4" s="8"/>
    </row>
    <row r="5" spans="1:7" ht="17.25">
      <c r="A5" s="8">
        <v>3</v>
      </c>
      <c r="B5" s="10" t="s">
        <v>55</v>
      </c>
      <c r="C5" s="11" t="s">
        <v>198</v>
      </c>
      <c r="D5" s="8"/>
      <c r="E5" s="8"/>
      <c r="F5" s="8"/>
      <c r="G5" s="9"/>
    </row>
    <row r="6" spans="1:7" ht="17.25">
      <c r="A6" s="8">
        <v>4</v>
      </c>
      <c r="B6" s="10" t="s">
        <v>56</v>
      </c>
      <c r="C6" s="11" t="s">
        <v>198</v>
      </c>
      <c r="D6" s="8"/>
      <c r="E6" s="8"/>
      <c r="F6" s="8"/>
      <c r="G6" s="9"/>
    </row>
    <row r="7" spans="1:7" ht="17.25">
      <c r="A7" s="8">
        <v>5</v>
      </c>
      <c r="B7" s="10" t="s">
        <v>57</v>
      </c>
      <c r="C7" s="11" t="s">
        <v>198</v>
      </c>
      <c r="D7" s="8"/>
      <c r="E7" s="8"/>
      <c r="F7" s="8"/>
      <c r="G7" s="9"/>
    </row>
    <row r="8" spans="1:7" ht="17.25">
      <c r="A8" s="8">
        <v>6</v>
      </c>
      <c r="B8" s="10" t="s">
        <v>58</v>
      </c>
      <c r="C8" s="11" t="s">
        <v>214</v>
      </c>
      <c r="D8" s="8" t="s">
        <v>199</v>
      </c>
      <c r="E8" s="8" t="s">
        <v>210</v>
      </c>
      <c r="F8" s="8"/>
      <c r="G8" s="9"/>
    </row>
    <row r="9" spans="1:7" ht="17.25">
      <c r="A9" s="8">
        <v>7</v>
      </c>
      <c r="B9" s="10" t="s">
        <v>59</v>
      </c>
      <c r="C9" s="11" t="s">
        <v>198</v>
      </c>
      <c r="D9" s="8"/>
      <c r="E9" s="8"/>
      <c r="F9" s="8"/>
      <c r="G9" s="9"/>
    </row>
    <row r="10" spans="1:7" ht="17.25">
      <c r="A10" s="8">
        <v>8</v>
      </c>
      <c r="B10" s="10" t="s">
        <v>60</v>
      </c>
      <c r="C10" s="11" t="s">
        <v>198</v>
      </c>
      <c r="D10" s="8"/>
      <c r="E10" s="8"/>
      <c r="F10" s="8"/>
      <c r="G10" s="9"/>
    </row>
    <row r="11" spans="1:7" ht="17.25">
      <c r="A11" s="8">
        <v>9</v>
      </c>
      <c r="B11" s="10" t="s">
        <v>61</v>
      </c>
      <c r="C11" s="11" t="s">
        <v>198</v>
      </c>
      <c r="D11" s="8"/>
      <c r="E11" s="8" t="s">
        <v>200</v>
      </c>
      <c r="F11" s="8"/>
      <c r="G11" s="9"/>
    </row>
    <row r="12" spans="1:7" ht="17.25">
      <c r="A12" s="8">
        <v>10</v>
      </c>
      <c r="B12" s="10" t="s">
        <v>62</v>
      </c>
      <c r="C12" s="11" t="s">
        <v>214</v>
      </c>
      <c r="D12" s="8" t="s">
        <v>201</v>
      </c>
      <c r="E12" s="8" t="s">
        <v>200</v>
      </c>
      <c r="F12" s="8"/>
      <c r="G12" s="9"/>
    </row>
    <row r="13" spans="1:7" ht="17.25">
      <c r="A13" s="8">
        <v>11</v>
      </c>
      <c r="B13" s="10" t="s">
        <v>63</v>
      </c>
      <c r="C13" s="11" t="s">
        <v>198</v>
      </c>
      <c r="D13" s="8"/>
      <c r="E13" s="8"/>
      <c r="F13" s="8"/>
      <c r="G13" s="9"/>
    </row>
    <row r="14" spans="1:7" ht="17.25">
      <c r="A14" s="8">
        <v>12</v>
      </c>
      <c r="B14" s="10" t="s">
        <v>64</v>
      </c>
      <c r="C14" s="11" t="s">
        <v>214</v>
      </c>
      <c r="D14" s="8" t="s">
        <v>201</v>
      </c>
      <c r="E14" s="8" t="s">
        <v>207</v>
      </c>
      <c r="F14" s="8"/>
      <c r="G14" s="9"/>
    </row>
    <row r="15" spans="1:7" ht="17.25">
      <c r="A15" s="8">
        <v>13</v>
      </c>
      <c r="B15" s="10" t="s">
        <v>65</v>
      </c>
      <c r="C15" s="11" t="s">
        <v>198</v>
      </c>
      <c r="D15" s="8"/>
      <c r="E15" s="8"/>
      <c r="F15" s="8"/>
      <c r="G15" s="9"/>
    </row>
    <row r="16" spans="1:7" ht="17.25">
      <c r="A16" s="8">
        <v>14</v>
      </c>
      <c r="B16" s="10" t="s">
        <v>66</v>
      </c>
      <c r="C16" s="11" t="s">
        <v>198</v>
      </c>
      <c r="D16" s="8"/>
      <c r="E16" s="8"/>
      <c r="F16" s="8"/>
      <c r="G16" s="9"/>
    </row>
    <row r="17" spans="1:7" ht="17.25">
      <c r="A17" s="8">
        <v>15</v>
      </c>
      <c r="B17" s="10" t="s">
        <v>67</v>
      </c>
      <c r="C17" s="11" t="s">
        <v>214</v>
      </c>
      <c r="D17" s="8" t="s">
        <v>201</v>
      </c>
      <c r="E17" s="8" t="s">
        <v>208</v>
      </c>
      <c r="F17" s="8"/>
      <c r="G17" s="9"/>
    </row>
    <row r="18" spans="1:7" ht="17.25">
      <c r="A18" s="8">
        <v>16</v>
      </c>
      <c r="B18" s="10" t="s">
        <v>68</v>
      </c>
      <c r="C18" s="11" t="s">
        <v>198</v>
      </c>
      <c r="D18" s="8"/>
      <c r="E18" s="8"/>
      <c r="F18" s="8"/>
      <c r="G18" s="9"/>
    </row>
    <row r="19" spans="1:7" ht="17.25">
      <c r="A19" s="8">
        <v>17</v>
      </c>
      <c r="B19" s="10" t="s">
        <v>69</v>
      </c>
      <c r="C19" s="11" t="s">
        <v>198</v>
      </c>
      <c r="D19" s="8"/>
      <c r="E19" s="8"/>
      <c r="F19" s="8"/>
      <c r="G19" s="9"/>
    </row>
    <row r="20" spans="1:7" ht="17.25">
      <c r="A20" s="8">
        <v>18</v>
      </c>
      <c r="B20" s="10" t="s">
        <v>70</v>
      </c>
      <c r="C20" s="11" t="s">
        <v>198</v>
      </c>
      <c r="D20" s="8"/>
      <c r="E20" s="8"/>
      <c r="F20" s="8"/>
      <c r="G20" s="9"/>
    </row>
    <row r="21" spans="1:7" ht="17.25">
      <c r="A21" s="8">
        <v>19</v>
      </c>
      <c r="B21" s="10" t="s">
        <v>71</v>
      </c>
      <c r="C21" s="11" t="s">
        <v>198</v>
      </c>
      <c r="D21" s="8"/>
      <c r="E21" s="8"/>
      <c r="F21" s="8"/>
      <c r="G21" s="9"/>
    </row>
    <row r="22" spans="1:7" ht="17.25">
      <c r="A22" s="8">
        <v>20</v>
      </c>
      <c r="B22" s="10" t="s">
        <v>72</v>
      </c>
      <c r="C22" s="11" t="s">
        <v>198</v>
      </c>
      <c r="D22" s="8"/>
      <c r="E22" s="8"/>
      <c r="F22" s="8"/>
      <c r="G22" s="9"/>
    </row>
    <row r="23" spans="1:7" ht="17.25">
      <c r="A23" s="8">
        <v>21</v>
      </c>
      <c r="B23" s="10" t="s">
        <v>73</v>
      </c>
      <c r="C23" s="11" t="s">
        <v>198</v>
      </c>
      <c r="D23" s="8"/>
      <c r="E23" s="8"/>
      <c r="F23" s="8"/>
      <c r="G23" s="9"/>
    </row>
    <row r="24" spans="1:7" ht="17.25">
      <c r="A24" s="8">
        <v>22</v>
      </c>
      <c r="B24" s="10" t="s">
        <v>74</v>
      </c>
      <c r="C24" s="11" t="s">
        <v>198</v>
      </c>
      <c r="D24" s="8"/>
      <c r="E24" s="8"/>
      <c r="F24" s="8"/>
      <c r="G24" s="9"/>
    </row>
    <row r="25" spans="1:7" ht="17.25">
      <c r="A25" s="8">
        <v>23</v>
      </c>
      <c r="B25" s="10" t="s">
        <v>75</v>
      </c>
      <c r="C25" s="11" t="s">
        <v>198</v>
      </c>
      <c r="D25" s="8"/>
      <c r="E25" s="8"/>
      <c r="F25" s="8" t="s">
        <v>204</v>
      </c>
      <c r="G25" s="9"/>
    </row>
    <row r="26" spans="1:7" ht="17.25">
      <c r="A26" s="8">
        <v>24</v>
      </c>
      <c r="B26" s="10" t="s">
        <v>76</v>
      </c>
      <c r="C26" s="11" t="s">
        <v>214</v>
      </c>
      <c r="D26" s="8" t="s">
        <v>205</v>
      </c>
      <c r="E26" s="8" t="s">
        <v>206</v>
      </c>
      <c r="F26" s="8"/>
      <c r="G26" s="9"/>
    </row>
    <row r="27" spans="1:7" ht="17.25">
      <c r="A27" s="8">
        <v>25</v>
      </c>
      <c r="B27" s="10" t="s">
        <v>77</v>
      </c>
      <c r="C27" s="11" t="s">
        <v>198</v>
      </c>
      <c r="D27" s="8" t="s">
        <v>201</v>
      </c>
      <c r="E27" s="8"/>
      <c r="F27" s="8"/>
      <c r="G27" s="9"/>
    </row>
    <row r="28" spans="1:7" ht="17.25">
      <c r="A28" s="8">
        <v>26</v>
      </c>
      <c r="B28" s="10" t="s">
        <v>78</v>
      </c>
      <c r="C28" s="11" t="s">
        <v>198</v>
      </c>
      <c r="D28" s="8"/>
      <c r="E28" s="8"/>
      <c r="F28" s="8"/>
      <c r="G28" s="9"/>
    </row>
    <row r="29" spans="1:7" ht="17.25">
      <c r="A29" s="8">
        <v>27</v>
      </c>
      <c r="B29" s="10" t="s">
        <v>79</v>
      </c>
      <c r="C29" s="11" t="s">
        <v>214</v>
      </c>
      <c r="D29" s="8" t="s">
        <v>201</v>
      </c>
      <c r="E29" s="8" t="s">
        <v>209</v>
      </c>
      <c r="F29" s="8"/>
      <c r="G29" s="9"/>
    </row>
    <row r="30" spans="1:7" ht="17.25">
      <c r="A30" s="8">
        <v>28</v>
      </c>
      <c r="B30" s="10" t="s">
        <v>41</v>
      </c>
      <c r="C30" s="11" t="s">
        <v>214</v>
      </c>
      <c r="D30" s="8" t="s">
        <v>199</v>
      </c>
      <c r="E30" s="8" t="s">
        <v>209</v>
      </c>
      <c r="F30" s="8"/>
      <c r="G30" s="9"/>
    </row>
    <row r="31" spans="1:7" ht="17.25">
      <c r="A31" s="8">
        <v>29</v>
      </c>
      <c r="B31" s="10" t="s">
        <v>42</v>
      </c>
      <c r="C31" s="11" t="s">
        <v>198</v>
      </c>
      <c r="D31" s="8"/>
      <c r="E31" s="8"/>
      <c r="F31" s="8"/>
      <c r="G31" s="9"/>
    </row>
    <row r="32" spans="1:7" ht="17.25">
      <c r="A32" s="8">
        <v>30</v>
      </c>
      <c r="B32" s="10" t="s">
        <v>43</v>
      </c>
      <c r="C32" s="11" t="s">
        <v>198</v>
      </c>
      <c r="D32" s="8"/>
      <c r="E32" s="8"/>
      <c r="F32" s="8"/>
      <c r="G32" s="9"/>
    </row>
    <row r="33" spans="1:7" ht="17.25">
      <c r="A33" s="8">
        <v>31</v>
      </c>
      <c r="B33" s="10" t="s">
        <v>49</v>
      </c>
      <c r="C33" s="11" t="s">
        <v>198</v>
      </c>
      <c r="D33" s="8"/>
      <c r="E33" s="8"/>
      <c r="F33" s="8"/>
      <c r="G33" s="9"/>
    </row>
    <row r="36" spans="3:5" ht="17.25">
      <c r="C36" s="17" t="s">
        <v>238</v>
      </c>
      <c r="D36" s="6"/>
      <c r="E36" s="6"/>
    </row>
    <row r="37" spans="3:5" ht="17.25">
      <c r="C37" s="17" t="s">
        <v>239</v>
      </c>
      <c r="D37" s="6">
        <f>COUNTIF(C3:C33,"ok")</f>
        <v>23</v>
      </c>
      <c r="E37" s="6"/>
    </row>
    <row r="38" spans="3:5" ht="17.25">
      <c r="C38" s="17" t="s">
        <v>214</v>
      </c>
      <c r="D38" s="8">
        <f>COUNTIF(C3:C33,"có khả năng tích hợp được")</f>
        <v>8</v>
      </c>
      <c r="E38" s="6"/>
    </row>
    <row r="39" spans="3:5" ht="17.25">
      <c r="C39" s="6"/>
      <c r="D39" s="6"/>
      <c r="E39" s="6"/>
    </row>
    <row r="40" spans="2:5" ht="17.25">
      <c r="B40" s="1"/>
      <c r="C40" s="17" t="s">
        <v>195</v>
      </c>
      <c r="D40" s="8"/>
      <c r="E40" s="8" t="s">
        <v>242</v>
      </c>
    </row>
    <row r="41" spans="2:5" ht="17.25">
      <c r="B41" s="1"/>
      <c r="C41" s="8" t="s">
        <v>241</v>
      </c>
      <c r="D41" s="8">
        <v>1</v>
      </c>
      <c r="E41" s="8" t="s">
        <v>243</v>
      </c>
    </row>
    <row r="42" spans="2:5" ht="17.25">
      <c r="B42" s="1"/>
      <c r="C42" s="8" t="s">
        <v>244</v>
      </c>
      <c r="D42" s="8">
        <v>6</v>
      </c>
      <c r="E42" s="8"/>
    </row>
    <row r="43" spans="2:5" ht="32.25">
      <c r="B43" s="1"/>
      <c r="C43" s="14" t="s">
        <v>245</v>
      </c>
      <c r="D43" s="8">
        <v>1</v>
      </c>
      <c r="E43" s="8"/>
    </row>
    <row r="44" spans="2:5" ht="17.25">
      <c r="B44" s="1"/>
      <c r="C44" s="1"/>
      <c r="D44" s="1"/>
      <c r="E44" s="1"/>
    </row>
    <row r="45" spans="2:5" ht="17.25">
      <c r="B45" s="1"/>
      <c r="C45" s="1"/>
      <c r="D45" s="1"/>
      <c r="E45" s="1"/>
    </row>
    <row r="46" spans="2:5" ht="17.25">
      <c r="B46" s="1"/>
      <c r="C46" s="1"/>
      <c r="D46" s="1"/>
      <c r="E46" s="1"/>
    </row>
    <row r="47" spans="2:5" ht="17.25">
      <c r="B47" s="1"/>
      <c r="C47" s="1"/>
      <c r="D47" s="1"/>
      <c r="E47" s="1"/>
    </row>
    <row r="48" spans="2:5" ht="17.25">
      <c r="B48" s="1"/>
      <c r="C48" s="1"/>
      <c r="D48" s="1"/>
      <c r="E48" s="1"/>
    </row>
    <row r="49" spans="2:5" ht="17.25">
      <c r="B49" s="1"/>
      <c r="C49" s="1"/>
      <c r="D49" s="1"/>
      <c r="E49" s="1"/>
    </row>
    <row r="50" spans="2:5" ht="17.25">
      <c r="B50" s="1"/>
      <c r="C50" s="1"/>
      <c r="D50" s="1"/>
      <c r="E50" s="1"/>
    </row>
    <row r="51" spans="2:5" ht="17.25">
      <c r="B51" s="1"/>
      <c r="C51" s="1"/>
      <c r="D51" s="1"/>
      <c r="E51" s="1"/>
    </row>
    <row r="52" spans="2:5" ht="17.25">
      <c r="B52" s="1"/>
      <c r="C52" s="1"/>
      <c r="D52" s="1"/>
      <c r="E5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2" sqref="A2:F2"/>
    </sheetView>
  </sheetViews>
  <sheetFormatPr defaultColWidth="8.796875" defaultRowHeight="15"/>
  <cols>
    <col min="2" max="2" width="27.69921875" style="0" customWidth="1"/>
    <col min="3" max="3" width="23.3984375" style="0" customWidth="1"/>
    <col min="4" max="4" width="38" style="0" customWidth="1"/>
    <col min="5" max="5" width="23.19921875" style="0" customWidth="1"/>
  </cols>
  <sheetData>
    <row r="2" spans="1:6" ht="17.25">
      <c r="A2" s="21" t="s">
        <v>0</v>
      </c>
      <c r="B2" s="21" t="s">
        <v>1</v>
      </c>
      <c r="C2" s="21" t="s">
        <v>197</v>
      </c>
      <c r="D2" s="22" t="s">
        <v>195</v>
      </c>
      <c r="E2" s="22" t="s">
        <v>196</v>
      </c>
      <c r="F2" s="22" t="s">
        <v>203</v>
      </c>
    </row>
    <row r="3" spans="1:6" ht="17.25">
      <c r="A3" s="6">
        <v>1</v>
      </c>
      <c r="B3" s="7" t="s">
        <v>184</v>
      </c>
      <c r="C3" s="11" t="s">
        <v>214</v>
      </c>
      <c r="D3" s="12" t="s">
        <v>215</v>
      </c>
      <c r="E3" s="8" t="s">
        <v>211</v>
      </c>
      <c r="F3" s="6"/>
    </row>
    <row r="4" spans="1:6" ht="17.25">
      <c r="A4" s="6">
        <v>2</v>
      </c>
      <c r="B4" s="10" t="s">
        <v>18</v>
      </c>
      <c r="C4" s="11" t="s">
        <v>214</v>
      </c>
      <c r="D4" s="12" t="s">
        <v>215</v>
      </c>
      <c r="E4" s="8" t="s">
        <v>211</v>
      </c>
      <c r="F4" s="6"/>
    </row>
    <row r="5" spans="1:6" ht="17.25">
      <c r="A5" s="6">
        <v>3</v>
      </c>
      <c r="B5" s="10" t="s">
        <v>19</v>
      </c>
      <c r="C5" s="11" t="s">
        <v>214</v>
      </c>
      <c r="D5" s="12" t="s">
        <v>215</v>
      </c>
      <c r="E5" s="8" t="s">
        <v>211</v>
      </c>
      <c r="F5" s="6"/>
    </row>
    <row r="6" spans="1:6" ht="17.25">
      <c r="A6" s="6">
        <v>4</v>
      </c>
      <c r="B6" s="10" t="s">
        <v>20</v>
      </c>
      <c r="C6" s="11" t="s">
        <v>202</v>
      </c>
      <c r="D6" s="8"/>
      <c r="E6" s="8"/>
      <c r="F6" s="6"/>
    </row>
    <row r="7" spans="1:6" ht="17.25">
      <c r="A7" s="6">
        <v>5</v>
      </c>
      <c r="B7" s="10" t="s">
        <v>21</v>
      </c>
      <c r="C7" s="11" t="s">
        <v>202</v>
      </c>
      <c r="D7" s="8"/>
      <c r="E7" s="8"/>
      <c r="F7" s="6"/>
    </row>
    <row r="8" spans="1:6" ht="17.25">
      <c r="A8" s="6">
        <v>6</v>
      </c>
      <c r="B8" s="10" t="s">
        <v>22</v>
      </c>
      <c r="C8" s="11" t="s">
        <v>214</v>
      </c>
      <c r="D8" s="12" t="s">
        <v>215</v>
      </c>
      <c r="E8" s="8" t="s">
        <v>211</v>
      </c>
      <c r="F8" s="6"/>
    </row>
    <row r="9" spans="1:6" ht="17.25">
      <c r="A9" s="6">
        <v>7</v>
      </c>
      <c r="B9" s="10" t="s">
        <v>23</v>
      </c>
      <c r="C9" s="11" t="s">
        <v>214</v>
      </c>
      <c r="D9" s="12" t="s">
        <v>215</v>
      </c>
      <c r="E9" s="8" t="s">
        <v>211</v>
      </c>
      <c r="F9" s="6"/>
    </row>
    <row r="10" spans="1:6" ht="17.25">
      <c r="A10" s="6">
        <v>8</v>
      </c>
      <c r="B10" s="10" t="s">
        <v>24</v>
      </c>
      <c r="C10" s="11" t="s">
        <v>214</v>
      </c>
      <c r="D10" s="12" t="s">
        <v>215</v>
      </c>
      <c r="E10" s="8" t="s">
        <v>211</v>
      </c>
      <c r="F10" s="6"/>
    </row>
    <row r="11" spans="1:6" ht="17.25">
      <c r="A11" s="6">
        <v>9</v>
      </c>
      <c r="B11" s="10" t="s">
        <v>25</v>
      </c>
      <c r="C11" s="11" t="s">
        <v>214</v>
      </c>
      <c r="D11" s="12" t="s">
        <v>215</v>
      </c>
      <c r="E11" s="8" t="s">
        <v>211</v>
      </c>
      <c r="F11" s="6"/>
    </row>
    <row r="12" spans="1:6" ht="17.25">
      <c r="A12" s="6">
        <v>10</v>
      </c>
      <c r="B12" s="10" t="s">
        <v>26</v>
      </c>
      <c r="C12" s="11" t="s">
        <v>214</v>
      </c>
      <c r="D12" s="12" t="s">
        <v>215</v>
      </c>
      <c r="E12" s="8" t="s">
        <v>211</v>
      </c>
      <c r="F12" s="6"/>
    </row>
    <row r="13" spans="1:6" ht="17.25">
      <c r="A13" s="6">
        <v>11</v>
      </c>
      <c r="B13" s="10" t="s">
        <v>27</v>
      </c>
      <c r="C13" s="11" t="s">
        <v>214</v>
      </c>
      <c r="D13" s="12" t="s">
        <v>215</v>
      </c>
      <c r="E13" s="8" t="s">
        <v>211</v>
      </c>
      <c r="F13" s="6"/>
    </row>
    <row r="14" spans="1:6" ht="17.25">
      <c r="A14" s="6">
        <v>12</v>
      </c>
      <c r="B14" s="10" t="s">
        <v>28</v>
      </c>
      <c r="C14" s="11" t="s">
        <v>202</v>
      </c>
      <c r="D14" s="8"/>
      <c r="E14" s="8"/>
      <c r="F14" s="6"/>
    </row>
    <row r="15" spans="1:6" ht="17.25">
      <c r="A15" s="6">
        <v>13</v>
      </c>
      <c r="B15" s="10" t="s">
        <v>29</v>
      </c>
      <c r="C15" s="11" t="s">
        <v>214</v>
      </c>
      <c r="D15" s="12" t="s">
        <v>215</v>
      </c>
      <c r="E15" s="8" t="s">
        <v>211</v>
      </c>
      <c r="F15" s="6"/>
    </row>
    <row r="16" spans="1:6" ht="17.25">
      <c r="A16" s="6">
        <v>14</v>
      </c>
      <c r="B16" s="10" t="s">
        <v>30</v>
      </c>
      <c r="C16" s="11" t="s">
        <v>214</v>
      </c>
      <c r="D16" s="12" t="s">
        <v>215</v>
      </c>
      <c r="E16" s="8" t="s">
        <v>211</v>
      </c>
      <c r="F16" s="6"/>
    </row>
    <row r="17" spans="1:6" ht="17.25">
      <c r="A17" s="6">
        <v>15</v>
      </c>
      <c r="B17" s="10" t="s">
        <v>31</v>
      </c>
      <c r="C17" s="11" t="s">
        <v>214</v>
      </c>
      <c r="D17" s="12" t="s">
        <v>215</v>
      </c>
      <c r="E17" s="8" t="s">
        <v>211</v>
      </c>
      <c r="F17" s="6"/>
    </row>
    <row r="18" spans="1:6" ht="17.25">
      <c r="A18" s="6">
        <v>16</v>
      </c>
      <c r="B18" s="10" t="s">
        <v>32</v>
      </c>
      <c r="C18" s="11" t="s">
        <v>214</v>
      </c>
      <c r="D18" s="12" t="s">
        <v>215</v>
      </c>
      <c r="E18" s="8" t="s">
        <v>211</v>
      </c>
      <c r="F18" s="6"/>
    </row>
    <row r="20" spans="2:7" ht="17.25">
      <c r="B20" s="1" t="s">
        <v>238</v>
      </c>
      <c r="C20" s="1" t="s">
        <v>246</v>
      </c>
      <c r="D20" s="1" t="s">
        <v>195</v>
      </c>
      <c r="E20" s="1"/>
      <c r="F20" s="1"/>
      <c r="G20" s="1"/>
    </row>
    <row r="21" spans="2:7" ht="17.25">
      <c r="B21" s="1" t="s">
        <v>214</v>
      </c>
      <c r="C21" s="16">
        <f>COUNTIF(C3:C18,"có khả năng tích hợp được")</f>
        <v>13</v>
      </c>
      <c r="D21" s="12" t="s">
        <v>215</v>
      </c>
      <c r="E21" s="1"/>
      <c r="F21" s="1"/>
      <c r="G21" s="1"/>
    </row>
    <row r="22" spans="2:7" ht="17.25">
      <c r="B22" s="1" t="s">
        <v>202</v>
      </c>
      <c r="C22" s="1">
        <v>3</v>
      </c>
      <c r="D22" s="1"/>
      <c r="E22" s="1"/>
      <c r="F22" s="1"/>
      <c r="G22" s="1"/>
    </row>
    <row r="23" spans="2:7" ht="17.25">
      <c r="B23" s="1"/>
      <c r="C23" s="1"/>
      <c r="D23" s="1"/>
      <c r="E23" s="1"/>
      <c r="F23" s="1"/>
      <c r="G23" s="1"/>
    </row>
    <row r="24" spans="2:7" ht="17.25">
      <c r="B24" s="1"/>
      <c r="C24" s="1"/>
      <c r="D24" s="1"/>
      <c r="E24" s="1"/>
      <c r="F24" s="1"/>
      <c r="G24" s="1"/>
    </row>
    <row r="25" spans="2:7" ht="17.25">
      <c r="B25" s="1"/>
      <c r="C25" s="1"/>
      <c r="D25" s="1"/>
      <c r="E25" s="1"/>
      <c r="F25" s="1"/>
      <c r="G25" s="1"/>
    </row>
    <row r="26" spans="2:7" ht="17.25">
      <c r="B26" s="1"/>
      <c r="C26" s="1"/>
      <c r="D26" s="1"/>
      <c r="E26" s="1"/>
      <c r="F26" s="1"/>
      <c r="G26" s="1"/>
    </row>
    <row r="27" spans="2:7" ht="17.25">
      <c r="B27" s="1"/>
      <c r="C27" s="1"/>
      <c r="D27" s="1"/>
      <c r="E27" s="1"/>
      <c r="F27" s="1"/>
      <c r="G27" s="1"/>
    </row>
    <row r="28" spans="2:7" ht="17.25">
      <c r="B28" s="1"/>
      <c r="C28" s="1"/>
      <c r="D28" s="1"/>
      <c r="E28" s="1"/>
      <c r="F28" s="1"/>
      <c r="G28" s="1"/>
    </row>
    <row r="29" spans="2:7" ht="17.25">
      <c r="B29" s="1"/>
      <c r="C29" s="1"/>
      <c r="D29" s="1"/>
      <c r="E29" s="1"/>
      <c r="F29" s="1"/>
      <c r="G29" s="1"/>
    </row>
    <row r="30" spans="2:7" ht="17.25">
      <c r="B30" s="1"/>
      <c r="C30" s="1"/>
      <c r="D30" s="1"/>
      <c r="E30" s="1"/>
      <c r="F30" s="1"/>
      <c r="G30" s="1"/>
    </row>
    <row r="31" spans="2:7" ht="17.25">
      <c r="B31" s="1"/>
      <c r="C31" s="1"/>
      <c r="D31" s="1"/>
      <c r="E31" s="1"/>
      <c r="F31" s="1"/>
      <c r="G31" s="1"/>
    </row>
    <row r="32" spans="2:7" ht="17.25">
      <c r="B32" s="1"/>
      <c r="C32" s="1"/>
      <c r="D32" s="1"/>
      <c r="E32" s="1"/>
      <c r="F32" s="1"/>
      <c r="G32" s="1"/>
    </row>
    <row r="33" spans="2:7" ht="17.25">
      <c r="B33" s="1"/>
      <c r="C33" s="1"/>
      <c r="D33" s="1"/>
      <c r="E33" s="1"/>
      <c r="F33" s="1"/>
      <c r="G33" s="1"/>
    </row>
    <row r="34" spans="2:7" ht="17.25">
      <c r="B34" s="1"/>
      <c r="C34" s="1"/>
      <c r="D34" s="1"/>
      <c r="E34" s="1"/>
      <c r="F34" s="1"/>
      <c r="G34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11" sqref="C11"/>
    </sheetView>
  </sheetViews>
  <sheetFormatPr defaultColWidth="8.796875" defaultRowHeight="15"/>
  <cols>
    <col min="2" max="2" width="18.3984375" style="0" customWidth="1"/>
    <col min="3" max="3" width="24.3984375" style="0" customWidth="1"/>
    <col min="4" max="4" width="38.19921875" style="0" customWidth="1"/>
    <col min="5" max="5" width="27.8984375" style="0" customWidth="1"/>
  </cols>
  <sheetData>
    <row r="2" spans="1:6" ht="16.5" customHeight="1">
      <c r="A2" s="21" t="s">
        <v>0</v>
      </c>
      <c r="B2" s="21" t="s">
        <v>1</v>
      </c>
      <c r="C2" s="21" t="s">
        <v>197</v>
      </c>
      <c r="D2" s="22" t="s">
        <v>195</v>
      </c>
      <c r="E2" s="22" t="s">
        <v>196</v>
      </c>
      <c r="F2" s="22" t="s">
        <v>203</v>
      </c>
    </row>
    <row r="3" spans="1:6" ht="17.25">
      <c r="A3" s="6">
        <v>1</v>
      </c>
      <c r="B3" s="10" t="s">
        <v>185</v>
      </c>
      <c r="C3" s="11" t="s">
        <v>214</v>
      </c>
      <c r="D3" s="12" t="s">
        <v>236</v>
      </c>
      <c r="E3" s="8" t="s">
        <v>211</v>
      </c>
      <c r="F3" s="6"/>
    </row>
    <row r="4" spans="1:6" ht="17.25">
      <c r="A4" s="6">
        <v>2</v>
      </c>
      <c r="B4" s="10" t="s">
        <v>34</v>
      </c>
      <c r="C4" s="11" t="s">
        <v>219</v>
      </c>
      <c r="D4" s="8" t="s">
        <v>234</v>
      </c>
      <c r="E4" s="8" t="s">
        <v>222</v>
      </c>
      <c r="F4" s="6"/>
    </row>
    <row r="5" spans="1:6" ht="17.25">
      <c r="A5" s="6">
        <v>3</v>
      </c>
      <c r="B5" s="10" t="s">
        <v>35</v>
      </c>
      <c r="C5" s="11" t="s">
        <v>219</v>
      </c>
      <c r="D5" s="8" t="s">
        <v>235</v>
      </c>
      <c r="E5" s="8" t="s">
        <v>213</v>
      </c>
      <c r="F5" s="6"/>
    </row>
    <row r="6" spans="1:6" ht="17.25">
      <c r="A6" s="6">
        <v>4</v>
      </c>
      <c r="B6" s="10" t="s">
        <v>36</v>
      </c>
      <c r="C6" s="11" t="s">
        <v>219</v>
      </c>
      <c r="D6" s="8" t="s">
        <v>212</v>
      </c>
      <c r="E6" s="8" t="s">
        <v>213</v>
      </c>
      <c r="F6" s="6"/>
    </row>
    <row r="7" spans="1:6" ht="17.25">
      <c r="A7" s="6">
        <v>5</v>
      </c>
      <c r="B7" s="10" t="s">
        <v>37</v>
      </c>
      <c r="C7" s="11" t="s">
        <v>214</v>
      </c>
      <c r="D7" s="12" t="s">
        <v>215</v>
      </c>
      <c r="E7" s="8" t="s">
        <v>211</v>
      </c>
      <c r="F7" s="6"/>
    </row>
    <row r="8" spans="1:6" ht="17.25">
      <c r="A8" s="6">
        <v>6</v>
      </c>
      <c r="B8" s="10" t="s">
        <v>38</v>
      </c>
      <c r="C8" s="11" t="s">
        <v>214</v>
      </c>
      <c r="D8" s="12" t="s">
        <v>215</v>
      </c>
      <c r="E8" s="8" t="s">
        <v>211</v>
      </c>
      <c r="F8" s="6"/>
    </row>
    <row r="9" spans="1:6" ht="17.25">
      <c r="A9" s="6">
        <v>7</v>
      </c>
      <c r="B9" s="10" t="s">
        <v>39</v>
      </c>
      <c r="C9" s="11" t="s">
        <v>214</v>
      </c>
      <c r="D9" s="12" t="s">
        <v>215</v>
      </c>
      <c r="E9" s="8" t="s">
        <v>211</v>
      </c>
      <c r="F9" s="6"/>
    </row>
    <row r="10" spans="1:6" ht="17.25">
      <c r="A10" s="6">
        <v>8</v>
      </c>
      <c r="B10" s="10" t="s">
        <v>40</v>
      </c>
      <c r="C10" s="11" t="s">
        <v>219</v>
      </c>
      <c r="D10" s="8" t="s">
        <v>212</v>
      </c>
      <c r="E10" s="8" t="s">
        <v>213</v>
      </c>
      <c r="F10" s="6"/>
    </row>
    <row r="11" spans="1:6" ht="17.25">
      <c r="A11" s="6">
        <v>9</v>
      </c>
      <c r="B11" s="10" t="s">
        <v>44</v>
      </c>
      <c r="C11" s="11" t="s">
        <v>214</v>
      </c>
      <c r="D11" s="12" t="s">
        <v>215</v>
      </c>
      <c r="E11" s="8" t="s">
        <v>211</v>
      </c>
      <c r="F11" s="6"/>
    </row>
    <row r="12" spans="1:6" ht="17.25">
      <c r="A12" s="6">
        <v>10</v>
      </c>
      <c r="B12" s="10" t="s">
        <v>45</v>
      </c>
      <c r="C12" s="11" t="s">
        <v>202</v>
      </c>
      <c r="D12" s="8"/>
      <c r="E12" s="8"/>
      <c r="F12" s="6"/>
    </row>
    <row r="13" spans="1:6" ht="17.25">
      <c r="A13" s="6">
        <v>11</v>
      </c>
      <c r="B13" s="10" t="s">
        <v>46</v>
      </c>
      <c r="C13" s="11" t="s">
        <v>214</v>
      </c>
      <c r="D13" s="12" t="s">
        <v>215</v>
      </c>
      <c r="E13" s="8" t="s">
        <v>211</v>
      </c>
      <c r="F13" s="6"/>
    </row>
    <row r="14" spans="1:6" ht="17.25">
      <c r="A14" s="6">
        <v>12</v>
      </c>
      <c r="B14" s="10" t="s">
        <v>47</v>
      </c>
      <c r="C14" s="11" t="s">
        <v>214</v>
      </c>
      <c r="D14" s="12" t="s">
        <v>215</v>
      </c>
      <c r="E14" s="8" t="s">
        <v>211</v>
      </c>
      <c r="F14" s="6"/>
    </row>
    <row r="15" spans="1:6" ht="17.25">
      <c r="A15" s="6">
        <v>13</v>
      </c>
      <c r="B15" s="10" t="s">
        <v>48</v>
      </c>
      <c r="C15" s="11" t="s">
        <v>214</v>
      </c>
      <c r="D15" s="12" t="s">
        <v>215</v>
      </c>
      <c r="E15" s="8" t="s">
        <v>211</v>
      </c>
      <c r="F15" s="6"/>
    </row>
    <row r="16" spans="1:6" ht="17.25">
      <c r="A16" s="6">
        <v>14</v>
      </c>
      <c r="B16" s="10" t="s">
        <v>50</v>
      </c>
      <c r="C16" s="11" t="s">
        <v>219</v>
      </c>
      <c r="D16" s="8" t="s">
        <v>212</v>
      </c>
      <c r="E16" s="8" t="s">
        <v>213</v>
      </c>
      <c r="F16" s="6"/>
    </row>
    <row r="17" spans="1:6" ht="17.25">
      <c r="A17" s="6">
        <v>15</v>
      </c>
      <c r="B17" s="10" t="s">
        <v>51</v>
      </c>
      <c r="C17" s="11" t="s">
        <v>214</v>
      </c>
      <c r="D17" s="12" t="s">
        <v>215</v>
      </c>
      <c r="E17" s="8" t="s">
        <v>211</v>
      </c>
      <c r="F17" s="6"/>
    </row>
    <row r="19" spans="2:4" ht="17.25">
      <c r="B19" s="18" t="s">
        <v>238</v>
      </c>
      <c r="C19" s="17" t="s">
        <v>246</v>
      </c>
      <c r="D19" s="20" t="s">
        <v>195</v>
      </c>
    </row>
    <row r="20" spans="1:5" ht="31.5">
      <c r="A20" s="1"/>
      <c r="B20" s="18" t="s">
        <v>214</v>
      </c>
      <c r="C20" s="8">
        <f>COUNTIF(C3:C17,"có khả năng tích hợp được")</f>
        <v>9</v>
      </c>
      <c r="D20" s="8"/>
      <c r="E20" s="1"/>
    </row>
    <row r="21" spans="1:5" ht="17.25">
      <c r="A21" s="1"/>
      <c r="B21" s="8" t="s">
        <v>219</v>
      </c>
      <c r="C21" s="8">
        <f>COUNTIF(C3:C17,"không được")</f>
        <v>5</v>
      </c>
      <c r="D21" s="8"/>
      <c r="E21" s="1"/>
    </row>
    <row r="22" spans="1:5" ht="17.25">
      <c r="A22" s="1"/>
      <c r="B22" s="8" t="s">
        <v>202</v>
      </c>
      <c r="C22" s="8">
        <v>1</v>
      </c>
      <c r="D22" s="8"/>
      <c r="E22" s="1"/>
    </row>
    <row r="23" spans="1:5" ht="17.25">
      <c r="A23" s="1"/>
      <c r="B23" s="1"/>
      <c r="C23" s="1"/>
      <c r="D23" s="1"/>
      <c r="E23" s="1"/>
    </row>
    <row r="24" spans="1:5" ht="17.25">
      <c r="A24" s="1"/>
      <c r="B24" s="1"/>
      <c r="C24" s="1"/>
      <c r="D24" s="1"/>
      <c r="E24" s="1"/>
    </row>
    <row r="25" spans="1:5" ht="17.25">
      <c r="A25" s="1"/>
      <c r="B25" s="1"/>
      <c r="C25" s="1"/>
      <c r="D25" s="1"/>
      <c r="E25" s="1"/>
    </row>
    <row r="26" spans="1:5" ht="17.25">
      <c r="A26" s="1"/>
      <c r="B26" s="1"/>
      <c r="C26" s="1"/>
      <c r="D26" s="1"/>
      <c r="E26" s="1"/>
    </row>
    <row r="27" spans="1:5" ht="17.25">
      <c r="A27" s="1"/>
      <c r="B27" s="1"/>
      <c r="C27" s="1"/>
      <c r="D27" s="1"/>
      <c r="E27" s="1"/>
    </row>
    <row r="28" spans="1:5" ht="17.25">
      <c r="A28" s="1"/>
      <c r="B28" s="1"/>
      <c r="C28" s="1"/>
      <c r="D28" s="1"/>
      <c r="E28" s="1"/>
    </row>
    <row r="29" spans="1:5" ht="17.25">
      <c r="A29" s="1"/>
      <c r="B29" s="1"/>
      <c r="C29" s="1"/>
      <c r="D29" s="1"/>
      <c r="E29" s="1"/>
    </row>
    <row r="30" spans="1:5" ht="17.25">
      <c r="A30" s="1"/>
      <c r="B30" s="1"/>
      <c r="C30" s="1"/>
      <c r="D30" s="1"/>
      <c r="E30" s="1"/>
    </row>
    <row r="31" spans="1:5" ht="17.25">
      <c r="A31" s="1"/>
      <c r="B31" s="1"/>
      <c r="C31" s="1"/>
      <c r="D31" s="1"/>
      <c r="E31" s="1"/>
    </row>
    <row r="32" spans="1:5" ht="17.25">
      <c r="A32" s="1"/>
      <c r="B32" s="1"/>
      <c r="C32" s="1"/>
      <c r="D32" s="1"/>
      <c r="E3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2" sqref="A2:F2"/>
    </sheetView>
  </sheetViews>
  <sheetFormatPr defaultColWidth="8.796875" defaultRowHeight="15"/>
  <cols>
    <col min="2" max="2" width="20.69921875" style="0" customWidth="1"/>
    <col min="3" max="3" width="11.59765625" style="0" customWidth="1"/>
    <col min="4" max="4" width="14.5" style="0" customWidth="1"/>
  </cols>
  <sheetData>
    <row r="2" spans="1:6" ht="31.5">
      <c r="A2" s="21" t="s">
        <v>0</v>
      </c>
      <c r="B2" s="21" t="s">
        <v>1</v>
      </c>
      <c r="C2" s="21" t="s">
        <v>197</v>
      </c>
      <c r="D2" s="22" t="s">
        <v>195</v>
      </c>
      <c r="E2" s="22" t="s">
        <v>196</v>
      </c>
      <c r="F2" s="22" t="s">
        <v>203</v>
      </c>
    </row>
    <row r="3" spans="1:6" ht="17.25">
      <c r="A3" s="6"/>
      <c r="B3" s="7" t="s">
        <v>186</v>
      </c>
      <c r="C3" s="11" t="s">
        <v>198</v>
      </c>
      <c r="D3" s="6"/>
      <c r="E3" s="6"/>
      <c r="F3" s="6"/>
    </row>
    <row r="4" spans="1:6" ht="17.25">
      <c r="A4" s="6"/>
      <c r="B4" s="10" t="s">
        <v>170</v>
      </c>
      <c r="C4" s="11" t="s">
        <v>198</v>
      </c>
      <c r="D4" s="6"/>
      <c r="E4" s="6"/>
      <c r="F4" s="6"/>
    </row>
    <row r="5" spans="1:6" ht="17.25">
      <c r="A5" s="6"/>
      <c r="B5" s="10" t="s">
        <v>171</v>
      </c>
      <c r="C5" s="11" t="s">
        <v>198</v>
      </c>
      <c r="D5" s="6"/>
      <c r="E5" s="6"/>
      <c r="F5" s="6"/>
    </row>
    <row r="6" spans="1:6" ht="17.25">
      <c r="A6" s="6"/>
      <c r="B6" s="10" t="s">
        <v>172</v>
      </c>
      <c r="C6" s="11" t="s">
        <v>198</v>
      </c>
      <c r="D6" s="6"/>
      <c r="E6" s="6"/>
      <c r="F6" s="6"/>
    </row>
    <row r="7" spans="1:6" ht="17.25">
      <c r="A7" s="6"/>
      <c r="B7" s="10" t="s">
        <v>173</v>
      </c>
      <c r="C7" s="11" t="s">
        <v>198</v>
      </c>
      <c r="D7" s="6"/>
      <c r="E7" s="6"/>
      <c r="F7" s="6"/>
    </row>
    <row r="8" spans="1:6" ht="17.25">
      <c r="A8" s="6"/>
      <c r="B8" s="10" t="s">
        <v>174</v>
      </c>
      <c r="C8" s="11" t="s">
        <v>198</v>
      </c>
      <c r="D8" s="6"/>
      <c r="E8" s="6"/>
      <c r="F8" s="6"/>
    </row>
    <row r="9" spans="1:6" ht="17.25">
      <c r="A9" s="6"/>
      <c r="B9" s="10" t="s">
        <v>175</v>
      </c>
      <c r="C9" s="11" t="s">
        <v>198</v>
      </c>
      <c r="D9" s="6"/>
      <c r="E9" s="6"/>
      <c r="F9" s="6"/>
    </row>
    <row r="10" spans="1:6" ht="17.25">
      <c r="A10" s="6"/>
      <c r="B10" s="10" t="s">
        <v>176</v>
      </c>
      <c r="C10" s="11" t="s">
        <v>198</v>
      </c>
      <c r="D10" s="6"/>
      <c r="E10" s="6"/>
      <c r="F10" s="6"/>
    </row>
    <row r="11" spans="1:6" ht="17.25">
      <c r="A11" s="6"/>
      <c r="B11" s="10" t="s">
        <v>177</v>
      </c>
      <c r="C11" s="11" t="s">
        <v>198</v>
      </c>
      <c r="D11" s="6"/>
      <c r="E11" s="6"/>
      <c r="F11" s="6"/>
    </row>
    <row r="12" spans="1:6" ht="17.25">
      <c r="A12" s="6"/>
      <c r="B12" s="10" t="s">
        <v>178</v>
      </c>
      <c r="C12" s="11" t="s">
        <v>198</v>
      </c>
      <c r="D12" s="6"/>
      <c r="E12" s="6"/>
      <c r="F12" s="6"/>
    </row>
    <row r="13" spans="1:6" ht="17.25">
      <c r="A13" s="6"/>
      <c r="B13" s="10" t="s">
        <v>179</v>
      </c>
      <c r="C13" s="11" t="s">
        <v>198</v>
      </c>
      <c r="D13" s="6"/>
      <c r="E13" s="6"/>
      <c r="F13" s="6"/>
    </row>
    <row r="14" spans="1:6" ht="17.25">
      <c r="A14" s="6"/>
      <c r="B14" s="10" t="s">
        <v>180</v>
      </c>
      <c r="C14" s="11" t="s">
        <v>198</v>
      </c>
      <c r="D14" s="6"/>
      <c r="E14" s="6"/>
      <c r="F14" s="6"/>
    </row>
    <row r="15" spans="1:6" ht="17.25">
      <c r="A15" s="6"/>
      <c r="B15" s="10" t="s">
        <v>181</v>
      </c>
      <c r="C15" s="11" t="s">
        <v>198</v>
      </c>
      <c r="D15" s="6"/>
      <c r="E15" s="6"/>
      <c r="F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9"/>
  <sheetViews>
    <sheetView zoomScalePageLayoutView="0" workbookViewId="0" topLeftCell="A1">
      <selection activeCell="A2" sqref="A2:F2"/>
    </sheetView>
  </sheetViews>
  <sheetFormatPr defaultColWidth="8.796875" defaultRowHeight="15"/>
  <cols>
    <col min="2" max="2" width="23.19921875" style="0" customWidth="1"/>
    <col min="3" max="3" width="22.59765625" style="0" customWidth="1"/>
    <col min="4" max="4" width="35.19921875" style="0" customWidth="1"/>
    <col min="5" max="5" width="43.8984375" style="0" customWidth="1"/>
  </cols>
  <sheetData>
    <row r="2" spans="1:6" ht="17.25">
      <c r="A2" s="21" t="s">
        <v>0</v>
      </c>
      <c r="B2" s="21" t="s">
        <v>1</v>
      </c>
      <c r="C2" s="21" t="s">
        <v>197</v>
      </c>
      <c r="D2" s="22" t="s">
        <v>195</v>
      </c>
      <c r="E2" s="22" t="s">
        <v>196</v>
      </c>
      <c r="F2" s="22" t="s">
        <v>203</v>
      </c>
    </row>
    <row r="3" spans="1:7" ht="17.25">
      <c r="A3" s="6">
        <v>1</v>
      </c>
      <c r="B3" s="10" t="s">
        <v>187</v>
      </c>
      <c r="C3" s="11" t="s">
        <v>198</v>
      </c>
      <c r="D3" s="8"/>
      <c r="E3" s="8"/>
      <c r="F3" s="9"/>
      <c r="G3" s="2"/>
    </row>
    <row r="4" spans="1:7" ht="17.25">
      <c r="A4" s="6">
        <v>2</v>
      </c>
      <c r="B4" s="10" t="s">
        <v>103</v>
      </c>
      <c r="C4" s="11" t="s">
        <v>214</v>
      </c>
      <c r="D4" s="8" t="s">
        <v>199</v>
      </c>
      <c r="E4" s="8" t="s">
        <v>216</v>
      </c>
      <c r="F4" s="9"/>
      <c r="G4" s="2"/>
    </row>
    <row r="5" spans="1:7" ht="17.25">
      <c r="A5" s="6">
        <v>3</v>
      </c>
      <c r="B5" s="10" t="s">
        <v>100</v>
      </c>
      <c r="C5" s="11" t="s">
        <v>198</v>
      </c>
      <c r="D5" s="8"/>
      <c r="E5" s="8"/>
      <c r="F5" s="9"/>
      <c r="G5" s="2"/>
    </row>
    <row r="6" spans="1:7" ht="17.25">
      <c r="A6" s="6">
        <v>4</v>
      </c>
      <c r="B6" s="10" t="s">
        <v>101</v>
      </c>
      <c r="C6" s="11" t="s">
        <v>198</v>
      </c>
      <c r="D6" s="8"/>
      <c r="E6" s="8"/>
      <c r="F6" s="9"/>
      <c r="G6" s="2"/>
    </row>
    <row r="7" spans="1:7" ht="17.25">
      <c r="A7" s="6">
        <v>5</v>
      </c>
      <c r="B7" s="10" t="s">
        <v>102</v>
      </c>
      <c r="C7" s="11" t="s">
        <v>198</v>
      </c>
      <c r="D7" s="8"/>
      <c r="E7" s="8"/>
      <c r="F7" s="9"/>
      <c r="G7" s="2"/>
    </row>
    <row r="8" spans="1:7" ht="17.25">
      <c r="A8" s="6">
        <v>6</v>
      </c>
      <c r="B8" s="10" t="s">
        <v>104</v>
      </c>
      <c r="C8" s="11" t="s">
        <v>214</v>
      </c>
      <c r="D8" s="8" t="s">
        <v>217</v>
      </c>
      <c r="E8" s="8" t="s">
        <v>218</v>
      </c>
      <c r="F8" s="9"/>
      <c r="G8" s="2"/>
    </row>
    <row r="9" spans="1:7" ht="17.25">
      <c r="A9" s="6">
        <v>7</v>
      </c>
      <c r="B9" s="10" t="s">
        <v>105</v>
      </c>
      <c r="C9" s="11" t="s">
        <v>198</v>
      </c>
      <c r="D9" s="8"/>
      <c r="E9" s="8"/>
      <c r="F9" s="9"/>
      <c r="G9" s="2"/>
    </row>
    <row r="10" spans="1:7" ht="17.25">
      <c r="A10" s="6">
        <v>8</v>
      </c>
      <c r="B10" s="10" t="s">
        <v>106</v>
      </c>
      <c r="C10" s="11" t="s">
        <v>214</v>
      </c>
      <c r="D10" s="8"/>
      <c r="E10" s="8"/>
      <c r="F10" s="9"/>
      <c r="G10" s="2"/>
    </row>
    <row r="11" spans="1:7" ht="17.25">
      <c r="A11" s="6">
        <v>9</v>
      </c>
      <c r="B11" s="10" t="s">
        <v>107</v>
      </c>
      <c r="C11" s="11" t="s">
        <v>214</v>
      </c>
      <c r="D11" s="8" t="s">
        <v>199</v>
      </c>
      <c r="E11" s="8" t="s">
        <v>249</v>
      </c>
      <c r="F11" s="9"/>
      <c r="G11" s="2"/>
    </row>
    <row r="12" spans="1:7" ht="17.25">
      <c r="A12" s="6">
        <v>10</v>
      </c>
      <c r="B12" s="10" t="s">
        <v>108</v>
      </c>
      <c r="C12" s="11" t="s">
        <v>214</v>
      </c>
      <c r="D12" s="8" t="s">
        <v>217</v>
      </c>
      <c r="E12" s="8" t="s">
        <v>218</v>
      </c>
      <c r="F12" s="9"/>
      <c r="G12" s="2"/>
    </row>
    <row r="13" spans="1:7" ht="17.25">
      <c r="A13" s="6">
        <v>11</v>
      </c>
      <c r="B13" s="10" t="s">
        <v>109</v>
      </c>
      <c r="C13" s="11" t="s">
        <v>219</v>
      </c>
      <c r="D13" s="8" t="s">
        <v>212</v>
      </c>
      <c r="E13" s="8" t="s">
        <v>220</v>
      </c>
      <c r="F13" s="9"/>
      <c r="G13" s="2"/>
    </row>
    <row r="14" spans="1:7" ht="17.25">
      <c r="A14" s="6">
        <v>12</v>
      </c>
      <c r="B14" s="10" t="s">
        <v>110</v>
      </c>
      <c r="C14" s="11" t="s">
        <v>198</v>
      </c>
      <c r="D14" s="8"/>
      <c r="E14" s="8"/>
      <c r="F14" s="9"/>
      <c r="G14" s="2"/>
    </row>
    <row r="15" spans="1:7" ht="17.25">
      <c r="A15" s="6">
        <v>13</v>
      </c>
      <c r="B15" s="10" t="s">
        <v>111</v>
      </c>
      <c r="C15" s="11" t="s">
        <v>198</v>
      </c>
      <c r="D15" s="8"/>
      <c r="E15" s="8"/>
      <c r="F15" s="9"/>
      <c r="G15" s="2"/>
    </row>
    <row r="17" spans="1:5" ht="17.25">
      <c r="A17" s="1"/>
      <c r="B17" s="18" t="s">
        <v>238</v>
      </c>
      <c r="C17" s="8" t="s">
        <v>246</v>
      </c>
      <c r="D17" s="1"/>
      <c r="E17" s="1"/>
    </row>
    <row r="18" spans="1:5" ht="17.25">
      <c r="A18" s="1"/>
      <c r="B18" s="18" t="s">
        <v>239</v>
      </c>
      <c r="C18" s="8">
        <f>COUNTIF(C3:C15,"ok")</f>
        <v>7</v>
      </c>
      <c r="D18" s="1"/>
      <c r="E18" s="1"/>
    </row>
    <row r="19" spans="1:5" ht="17.25">
      <c r="A19" s="1"/>
      <c r="B19" s="11" t="s">
        <v>214</v>
      </c>
      <c r="C19" s="8">
        <f>COUNTIF(C3:C15,"có khả năng tích hợp được")</f>
        <v>5</v>
      </c>
      <c r="D19" s="1"/>
      <c r="E19" s="1"/>
    </row>
    <row r="20" spans="1:5" ht="17.25">
      <c r="A20" s="1"/>
      <c r="B20" s="8" t="s">
        <v>219</v>
      </c>
      <c r="C20" s="8">
        <v>1</v>
      </c>
      <c r="D20" s="1"/>
      <c r="E20" s="1"/>
    </row>
    <row r="21" spans="1:5" ht="17.25">
      <c r="A21" s="1"/>
      <c r="B21" s="1"/>
      <c r="C21" s="1"/>
      <c r="D21" s="1"/>
      <c r="E21" s="1"/>
    </row>
    <row r="22" spans="1:5" ht="17.25">
      <c r="A22" s="1"/>
      <c r="B22" s="1"/>
      <c r="C22" s="1"/>
      <c r="D22" s="1"/>
      <c r="E22" s="1"/>
    </row>
    <row r="23" spans="1:5" ht="17.25">
      <c r="A23" s="1"/>
      <c r="B23" s="1"/>
      <c r="C23" s="1"/>
      <c r="D23" s="1"/>
      <c r="E23" s="1"/>
    </row>
    <row r="24" spans="1:5" ht="17.25">
      <c r="A24" s="1"/>
      <c r="B24" s="1"/>
      <c r="C24" s="1"/>
      <c r="D24" s="1"/>
      <c r="E24" s="1"/>
    </row>
    <row r="25" spans="1:5" ht="17.25">
      <c r="A25" s="1"/>
      <c r="B25" s="1"/>
      <c r="C25" s="1"/>
      <c r="D25" s="1"/>
      <c r="E25" s="1"/>
    </row>
    <row r="26" spans="1:5" ht="17.25">
      <c r="A26" s="1"/>
      <c r="B26" s="1"/>
      <c r="C26" s="1"/>
      <c r="D26" s="1"/>
      <c r="E26" s="1"/>
    </row>
    <row r="27" spans="1:5" ht="17.25">
      <c r="A27" s="1"/>
      <c r="B27" s="1"/>
      <c r="C27" s="1"/>
      <c r="D27" s="1"/>
      <c r="E27" s="1"/>
    </row>
    <row r="28" spans="1:5" ht="17.25">
      <c r="A28" s="1"/>
      <c r="B28" s="1"/>
      <c r="C28" s="1"/>
      <c r="D28" s="1"/>
      <c r="E28" s="1"/>
    </row>
    <row r="29" spans="1:5" ht="17.25">
      <c r="A29" s="1"/>
      <c r="B29" s="1"/>
      <c r="C29" s="1"/>
      <c r="D29" s="1"/>
      <c r="E29" s="1"/>
    </row>
    <row r="30" spans="1:5" ht="17.25">
      <c r="A30" s="1"/>
      <c r="B30" s="1"/>
      <c r="C30" s="1"/>
      <c r="D30" s="1"/>
      <c r="E30" s="1"/>
    </row>
    <row r="31" spans="1:5" ht="17.25">
      <c r="A31" s="1"/>
      <c r="B31" s="1"/>
      <c r="C31" s="1"/>
      <c r="D31" s="1"/>
      <c r="E31" s="1"/>
    </row>
    <row r="32" spans="1:5" ht="17.25">
      <c r="A32" s="1"/>
      <c r="B32" s="1"/>
      <c r="C32" s="1"/>
      <c r="D32" s="1"/>
      <c r="E32" s="1"/>
    </row>
    <row r="33" spans="1:5" ht="17.25">
      <c r="A33" s="1"/>
      <c r="B33" s="1"/>
      <c r="C33" s="1"/>
      <c r="D33" s="1"/>
      <c r="E33" s="1"/>
    </row>
    <row r="34" spans="1:5" ht="17.25">
      <c r="A34" s="1"/>
      <c r="B34" s="1"/>
      <c r="C34" s="1"/>
      <c r="D34" s="1"/>
      <c r="E34" s="1"/>
    </row>
    <row r="35" spans="1:5" ht="17.25">
      <c r="A35" s="1"/>
      <c r="B35" s="1"/>
      <c r="C35" s="1"/>
      <c r="D35" s="1"/>
      <c r="E35" s="1"/>
    </row>
    <row r="36" spans="1:5" ht="17.25">
      <c r="A36" s="1"/>
      <c r="B36" s="1"/>
      <c r="C36" s="1"/>
      <c r="D36" s="1"/>
      <c r="E36" s="1"/>
    </row>
    <row r="37" spans="1:5" ht="17.25">
      <c r="A37" s="1"/>
      <c r="B37" s="1"/>
      <c r="C37" s="1"/>
      <c r="D37" s="1"/>
      <c r="E37" s="1"/>
    </row>
    <row r="38" spans="1:5" ht="17.25">
      <c r="A38" s="1"/>
      <c r="B38" s="1"/>
      <c r="C38" s="1"/>
      <c r="D38" s="1"/>
      <c r="E38" s="1"/>
    </row>
    <row r="39" spans="1:5" ht="17.25">
      <c r="A39" s="1"/>
      <c r="B39" s="1"/>
      <c r="C39" s="1"/>
      <c r="D39" s="1"/>
      <c r="E39" s="1"/>
    </row>
    <row r="40" spans="1:5" ht="17.25">
      <c r="A40" s="1"/>
      <c r="B40" s="1"/>
      <c r="C40" s="1"/>
      <c r="D40" s="1"/>
      <c r="E40" s="1"/>
    </row>
    <row r="41" spans="1:5" ht="17.25">
      <c r="A41" s="1"/>
      <c r="B41" s="1"/>
      <c r="C41" s="1"/>
      <c r="D41" s="1"/>
      <c r="E41" s="1"/>
    </row>
    <row r="42" spans="1:5" ht="17.25">
      <c r="A42" s="1"/>
      <c r="B42" s="1"/>
      <c r="C42" s="1"/>
      <c r="D42" s="1"/>
      <c r="E42" s="1"/>
    </row>
    <row r="43" spans="1:5" ht="17.25">
      <c r="A43" s="1"/>
      <c r="B43" s="1"/>
      <c r="C43" s="1"/>
      <c r="D43" s="1"/>
      <c r="E43" s="1"/>
    </row>
    <row r="44" spans="1:5" ht="17.25">
      <c r="A44" s="1"/>
      <c r="B44" s="1"/>
      <c r="C44" s="1"/>
      <c r="D44" s="1"/>
      <c r="E44" s="1"/>
    </row>
    <row r="45" spans="1:5" ht="17.25">
      <c r="A45" s="1"/>
      <c r="B45" s="1"/>
      <c r="C45" s="1"/>
      <c r="D45" s="1"/>
      <c r="E45" s="1"/>
    </row>
    <row r="46" spans="1:5" ht="17.25">
      <c r="A46" s="1"/>
      <c r="B46" s="1"/>
      <c r="C46" s="1"/>
      <c r="D46" s="1"/>
      <c r="E46" s="1"/>
    </row>
    <row r="47" spans="1:5" ht="17.25">
      <c r="A47" s="1"/>
      <c r="B47" s="1"/>
      <c r="C47" s="1"/>
      <c r="D47" s="1"/>
      <c r="E47" s="1"/>
    </row>
    <row r="48" spans="1:5" ht="17.25">
      <c r="A48" s="1"/>
      <c r="B48" s="1"/>
      <c r="C48" s="1"/>
      <c r="D48" s="1"/>
      <c r="E48" s="1"/>
    </row>
    <row r="49" spans="1:5" ht="17.25">
      <c r="A49" s="1"/>
      <c r="B49" s="1"/>
      <c r="C49" s="1"/>
      <c r="D49" s="1"/>
      <c r="E49" s="1"/>
    </row>
    <row r="50" spans="1:5" ht="17.25">
      <c r="A50" s="1"/>
      <c r="B50" s="1"/>
      <c r="C50" s="1"/>
      <c r="D50" s="1"/>
      <c r="E50" s="1"/>
    </row>
    <row r="51" spans="1:5" ht="17.25">
      <c r="A51" s="1"/>
      <c r="B51" s="1"/>
      <c r="C51" s="1"/>
      <c r="D51" s="1"/>
      <c r="E51" s="1"/>
    </row>
    <row r="52" spans="1:5" ht="17.25">
      <c r="A52" s="1"/>
      <c r="B52" s="1"/>
      <c r="C52" s="1"/>
      <c r="D52" s="1"/>
      <c r="E52" s="1"/>
    </row>
    <row r="53" spans="1:5" ht="17.25">
      <c r="A53" s="1"/>
      <c r="B53" s="1"/>
      <c r="C53" s="1"/>
      <c r="D53" s="1"/>
      <c r="E53" s="1"/>
    </row>
    <row r="54" spans="1:5" ht="17.25">
      <c r="A54" s="1"/>
      <c r="B54" s="1"/>
      <c r="C54" s="1"/>
      <c r="D54" s="1"/>
      <c r="E54" s="1"/>
    </row>
    <row r="55" spans="1:5" ht="17.25">
      <c r="A55" s="1"/>
      <c r="B55" s="1"/>
      <c r="C55" s="1"/>
      <c r="D55" s="1"/>
      <c r="E55" s="1"/>
    </row>
    <row r="56" spans="1:5" ht="17.25">
      <c r="A56" s="1"/>
      <c r="B56" s="1"/>
      <c r="C56" s="1"/>
      <c r="D56" s="1"/>
      <c r="E56" s="1"/>
    </row>
    <row r="57" spans="1:5" ht="17.25">
      <c r="A57" s="1"/>
      <c r="B57" s="1"/>
      <c r="C57" s="1"/>
      <c r="D57" s="1"/>
      <c r="E57" s="1"/>
    </row>
    <row r="58" spans="1:5" ht="17.25">
      <c r="A58" s="1"/>
      <c r="B58" s="1"/>
      <c r="C58" s="1"/>
      <c r="D58" s="1"/>
      <c r="E58" s="1"/>
    </row>
    <row r="59" spans="1:5" ht="17.25">
      <c r="A59" s="1"/>
      <c r="B59" s="1"/>
      <c r="C59" s="1"/>
      <c r="D59" s="1"/>
      <c r="E59" s="1"/>
    </row>
    <row r="60" spans="1:5" ht="17.25">
      <c r="A60" s="1"/>
      <c r="B60" s="1"/>
      <c r="C60" s="1"/>
      <c r="D60" s="1"/>
      <c r="E60" s="1"/>
    </row>
    <row r="61" spans="1:5" ht="17.25">
      <c r="A61" s="1"/>
      <c r="B61" s="1"/>
      <c r="C61" s="1"/>
      <c r="D61" s="1"/>
      <c r="E61" s="1"/>
    </row>
    <row r="62" spans="1:5" ht="17.25">
      <c r="A62" s="1"/>
      <c r="B62" s="1"/>
      <c r="C62" s="1"/>
      <c r="D62" s="1"/>
      <c r="E62" s="1"/>
    </row>
    <row r="63" spans="1:5" ht="17.25">
      <c r="A63" s="1"/>
      <c r="B63" s="1"/>
      <c r="C63" s="1"/>
      <c r="D63" s="1"/>
      <c r="E63" s="1"/>
    </row>
    <row r="64" spans="1:5" ht="17.25">
      <c r="A64" s="1"/>
      <c r="B64" s="1"/>
      <c r="C64" s="1"/>
      <c r="D64" s="1"/>
      <c r="E64" s="1"/>
    </row>
    <row r="65" spans="1:5" ht="17.25">
      <c r="A65" s="1"/>
      <c r="B65" s="1"/>
      <c r="C65" s="1"/>
      <c r="D65" s="1"/>
      <c r="E65" s="1"/>
    </row>
    <row r="66" spans="1:5" ht="17.25">
      <c r="A66" s="1"/>
      <c r="B66" s="1"/>
      <c r="C66" s="1"/>
      <c r="D66" s="1"/>
      <c r="E66" s="1"/>
    </row>
    <row r="67" spans="1:5" ht="17.25">
      <c r="A67" s="1"/>
      <c r="B67" s="1"/>
      <c r="C67" s="1"/>
      <c r="D67" s="1"/>
      <c r="E67" s="1"/>
    </row>
    <row r="68" spans="1:5" ht="17.25">
      <c r="A68" s="1"/>
      <c r="B68" s="1"/>
      <c r="C68" s="1"/>
      <c r="D68" s="1"/>
      <c r="E68" s="1"/>
    </row>
    <row r="69" spans="1:5" ht="17.25">
      <c r="A69" s="1"/>
      <c r="B69" s="1"/>
      <c r="C69" s="1"/>
      <c r="D69" s="1"/>
      <c r="E69" s="1"/>
    </row>
    <row r="70" spans="1:5" ht="17.25">
      <c r="A70" s="1"/>
      <c r="B70" s="1"/>
      <c r="C70" s="1"/>
      <c r="D70" s="1"/>
      <c r="E70" s="1"/>
    </row>
    <row r="71" spans="1:5" ht="17.25">
      <c r="A71" s="1"/>
      <c r="B71" s="1"/>
      <c r="C71" s="1"/>
      <c r="D71" s="1"/>
      <c r="E71" s="1"/>
    </row>
    <row r="72" spans="1:5" ht="17.25">
      <c r="A72" s="1"/>
      <c r="B72" s="1"/>
      <c r="C72" s="1"/>
      <c r="D72" s="1"/>
      <c r="E72" s="1"/>
    </row>
    <row r="73" spans="1:5" ht="17.25">
      <c r="A73" s="1"/>
      <c r="B73" s="1"/>
      <c r="C73" s="1"/>
      <c r="D73" s="1"/>
      <c r="E73" s="1"/>
    </row>
    <row r="74" spans="1:5" ht="17.25">
      <c r="A74" s="1"/>
      <c r="B74" s="1"/>
      <c r="C74" s="1"/>
      <c r="D74" s="1"/>
      <c r="E74" s="1"/>
    </row>
    <row r="75" spans="1:5" ht="17.25">
      <c r="A75" s="1"/>
      <c r="B75" s="1"/>
      <c r="C75" s="1"/>
      <c r="D75" s="1"/>
      <c r="E75" s="1"/>
    </row>
    <row r="76" spans="1:5" ht="17.25">
      <c r="A76" s="1"/>
      <c r="B76" s="1"/>
      <c r="C76" s="1"/>
      <c r="D76" s="1"/>
      <c r="E76" s="1"/>
    </row>
    <row r="77" spans="1:5" ht="17.25">
      <c r="A77" s="1"/>
      <c r="B77" s="1"/>
      <c r="C77" s="1"/>
      <c r="D77" s="1"/>
      <c r="E77" s="1"/>
    </row>
    <row r="78" spans="1:5" ht="17.25">
      <c r="A78" s="1"/>
      <c r="B78" s="1"/>
      <c r="C78" s="1"/>
      <c r="D78" s="1"/>
      <c r="E78" s="1"/>
    </row>
    <row r="79" spans="1:5" ht="17.25">
      <c r="A79" s="1"/>
      <c r="B79" s="1"/>
      <c r="C79" s="1"/>
      <c r="D79" s="1"/>
      <c r="E79" s="1"/>
    </row>
    <row r="80" spans="1:5" ht="17.25">
      <c r="A80" s="1"/>
      <c r="B80" s="1"/>
      <c r="C80" s="1"/>
      <c r="D80" s="1"/>
      <c r="E80" s="1"/>
    </row>
    <row r="81" spans="1:5" ht="17.25">
      <c r="A81" s="1"/>
      <c r="B81" s="1"/>
      <c r="C81" s="1"/>
      <c r="D81" s="1"/>
      <c r="E81" s="1"/>
    </row>
    <row r="82" spans="1:5" ht="17.25">
      <c r="A82" s="1"/>
      <c r="B82" s="1"/>
      <c r="C82" s="1"/>
      <c r="D82" s="1"/>
      <c r="E82" s="1"/>
    </row>
    <row r="83" spans="1:5" ht="17.25">
      <c r="A83" s="1"/>
      <c r="B83" s="1"/>
      <c r="C83" s="1"/>
      <c r="D83" s="1"/>
      <c r="E83" s="1"/>
    </row>
    <row r="84" spans="1:5" ht="17.25">
      <c r="A84" s="1"/>
      <c r="B84" s="1"/>
      <c r="C84" s="1"/>
      <c r="D84" s="1"/>
      <c r="E84" s="1"/>
    </row>
    <row r="85" spans="1:5" ht="17.25">
      <c r="A85" s="1"/>
      <c r="B85" s="1"/>
      <c r="C85" s="1"/>
      <c r="D85" s="1"/>
      <c r="E85" s="1"/>
    </row>
    <row r="86" spans="1:5" ht="17.25">
      <c r="A86" s="1"/>
      <c r="B86" s="1"/>
      <c r="C86" s="1"/>
      <c r="D86" s="1"/>
      <c r="E86" s="1"/>
    </row>
    <row r="87" spans="1:5" ht="17.25">
      <c r="A87" s="1"/>
      <c r="B87" s="1"/>
      <c r="C87" s="1"/>
      <c r="D87" s="1"/>
      <c r="E87" s="1"/>
    </row>
    <row r="88" spans="1:5" ht="17.25">
      <c r="A88" s="1"/>
      <c r="B88" s="1"/>
      <c r="C88" s="1"/>
      <c r="D88" s="1"/>
      <c r="E88" s="1"/>
    </row>
    <row r="89" spans="1:5" ht="17.25">
      <c r="A89" s="1"/>
      <c r="B89" s="1"/>
      <c r="C89" s="1"/>
      <c r="D89" s="1"/>
      <c r="E89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A2" sqref="A2:F2"/>
    </sheetView>
  </sheetViews>
  <sheetFormatPr defaultColWidth="8.796875" defaultRowHeight="15"/>
  <cols>
    <col min="2" max="2" width="16.59765625" style="0" customWidth="1"/>
    <col min="3" max="3" width="20.09765625" style="0" customWidth="1"/>
    <col min="4" max="4" width="40.5" style="0" customWidth="1"/>
    <col min="5" max="5" width="32.09765625" style="0" customWidth="1"/>
    <col min="6" max="6" width="21.5" style="0" customWidth="1"/>
  </cols>
  <sheetData>
    <row r="2" spans="1:6" ht="17.25">
      <c r="A2" s="21" t="s">
        <v>0</v>
      </c>
      <c r="B2" s="21" t="s">
        <v>1</v>
      </c>
      <c r="C2" s="21" t="s">
        <v>197</v>
      </c>
      <c r="D2" s="22" t="s">
        <v>195</v>
      </c>
      <c r="E2" s="22" t="s">
        <v>196</v>
      </c>
      <c r="F2" s="22" t="s">
        <v>203</v>
      </c>
    </row>
    <row r="3" spans="1:8" ht="17.25">
      <c r="A3" s="6">
        <v>1</v>
      </c>
      <c r="B3" s="10" t="s">
        <v>188</v>
      </c>
      <c r="C3" s="11" t="s">
        <v>219</v>
      </c>
      <c r="D3" s="8" t="s">
        <v>221</v>
      </c>
      <c r="E3" s="8" t="s">
        <v>222</v>
      </c>
      <c r="F3" s="9"/>
      <c r="G3" s="2"/>
      <c r="H3" s="2"/>
    </row>
    <row r="4" spans="1:8" ht="31.5">
      <c r="A4" s="6">
        <v>2</v>
      </c>
      <c r="B4" s="10" t="s">
        <v>154</v>
      </c>
      <c r="C4" s="11" t="s">
        <v>214</v>
      </c>
      <c r="D4" s="8" t="s">
        <v>223</v>
      </c>
      <c r="E4" s="8" t="s">
        <v>224</v>
      </c>
      <c r="F4" s="9"/>
      <c r="G4" s="2"/>
      <c r="H4" s="2"/>
    </row>
    <row r="5" spans="1:8" ht="31.5">
      <c r="A5" s="6">
        <v>3</v>
      </c>
      <c r="B5" s="10" t="s">
        <v>155</v>
      </c>
      <c r="C5" s="11" t="s">
        <v>214</v>
      </c>
      <c r="D5" s="8" t="s">
        <v>223</v>
      </c>
      <c r="E5" s="8" t="s">
        <v>224</v>
      </c>
      <c r="F5" s="9"/>
      <c r="G5" s="2"/>
      <c r="H5" s="2"/>
    </row>
    <row r="6" spans="1:8" ht="31.5">
      <c r="A6" s="6">
        <v>4</v>
      </c>
      <c r="B6" s="10" t="s">
        <v>156</v>
      </c>
      <c r="C6" s="11" t="s">
        <v>214</v>
      </c>
      <c r="D6" s="8" t="s">
        <v>223</v>
      </c>
      <c r="E6" s="8" t="s">
        <v>224</v>
      </c>
      <c r="F6" s="9"/>
      <c r="G6" s="2"/>
      <c r="H6" s="2"/>
    </row>
    <row r="7" spans="1:8" ht="31.5">
      <c r="A7" s="6">
        <v>5</v>
      </c>
      <c r="B7" s="10" t="s">
        <v>157</v>
      </c>
      <c r="C7" s="11" t="s">
        <v>214</v>
      </c>
      <c r="D7" s="8" t="s">
        <v>223</v>
      </c>
      <c r="E7" s="8" t="s">
        <v>211</v>
      </c>
      <c r="F7" s="9"/>
      <c r="G7" s="2"/>
      <c r="H7" s="2"/>
    </row>
    <row r="8" spans="1:8" ht="31.5">
      <c r="A8" s="6">
        <v>6</v>
      </c>
      <c r="B8" s="10" t="s">
        <v>158</v>
      </c>
      <c r="C8" s="11" t="s">
        <v>214</v>
      </c>
      <c r="D8" s="8" t="s">
        <v>223</v>
      </c>
      <c r="E8" s="8" t="s">
        <v>211</v>
      </c>
      <c r="F8" s="9"/>
      <c r="G8" s="2"/>
      <c r="H8" s="2"/>
    </row>
    <row r="9" spans="1:8" ht="17.25">
      <c r="A9" s="6">
        <v>7</v>
      </c>
      <c r="B9" s="10" t="s">
        <v>159</v>
      </c>
      <c r="C9" s="11" t="s">
        <v>202</v>
      </c>
      <c r="D9" s="8"/>
      <c r="E9" s="8"/>
      <c r="F9" s="9"/>
      <c r="G9" s="2"/>
      <c r="H9" s="2"/>
    </row>
    <row r="10" spans="1:8" ht="17.25">
      <c r="A10" s="6">
        <v>8</v>
      </c>
      <c r="B10" s="10" t="s">
        <v>160</v>
      </c>
      <c r="C10" s="11" t="s">
        <v>202</v>
      </c>
      <c r="D10" s="8"/>
      <c r="E10" s="8"/>
      <c r="F10" s="9"/>
      <c r="G10" s="2"/>
      <c r="H10" s="2"/>
    </row>
    <row r="11" spans="1:8" ht="17.25">
      <c r="A11" s="6">
        <v>9</v>
      </c>
      <c r="B11" s="10" t="s">
        <v>182</v>
      </c>
      <c r="C11" s="11" t="s">
        <v>202</v>
      </c>
      <c r="D11" s="8"/>
      <c r="E11" s="8"/>
      <c r="F11" s="9"/>
      <c r="G11" s="2"/>
      <c r="H11" s="2"/>
    </row>
    <row r="12" spans="1:8" ht="17.25">
      <c r="A12" s="6">
        <v>10</v>
      </c>
      <c r="B12" s="10" t="s">
        <v>161</v>
      </c>
      <c r="C12" s="11" t="s">
        <v>202</v>
      </c>
      <c r="D12" s="8"/>
      <c r="E12" s="8"/>
      <c r="F12" s="9"/>
      <c r="G12" s="2"/>
      <c r="H12" s="2"/>
    </row>
    <row r="13" spans="1:8" ht="17.25">
      <c r="A13" s="6">
        <v>11</v>
      </c>
      <c r="B13" s="10" t="s">
        <v>162</v>
      </c>
      <c r="C13" s="11" t="s">
        <v>202</v>
      </c>
      <c r="D13" s="8"/>
      <c r="E13" s="8"/>
      <c r="F13" s="9"/>
      <c r="G13" s="2"/>
      <c r="H13" s="2"/>
    </row>
    <row r="14" spans="1:8" ht="17.25">
      <c r="A14" s="6">
        <v>12</v>
      </c>
      <c r="B14" s="10" t="s">
        <v>163</v>
      </c>
      <c r="C14" s="11" t="s">
        <v>202</v>
      </c>
      <c r="D14" s="8"/>
      <c r="E14" s="8"/>
      <c r="F14" s="9"/>
      <c r="G14" s="2"/>
      <c r="H14" s="2"/>
    </row>
    <row r="15" spans="1:8" ht="31.5">
      <c r="A15" s="6">
        <v>13</v>
      </c>
      <c r="B15" s="10" t="s">
        <v>164</v>
      </c>
      <c r="C15" s="11" t="s">
        <v>214</v>
      </c>
      <c r="D15" s="8" t="s">
        <v>223</v>
      </c>
      <c r="E15" s="8" t="s">
        <v>211</v>
      </c>
      <c r="F15" s="13" t="s">
        <v>226</v>
      </c>
      <c r="G15" s="2"/>
      <c r="H15" s="2"/>
    </row>
    <row r="16" spans="1:8" ht="31.5">
      <c r="A16" s="6">
        <v>14</v>
      </c>
      <c r="B16" s="10" t="s">
        <v>165</v>
      </c>
      <c r="C16" s="11" t="s">
        <v>214</v>
      </c>
      <c r="D16" s="8" t="s">
        <v>223</v>
      </c>
      <c r="E16" s="8" t="s">
        <v>211</v>
      </c>
      <c r="F16" s="9"/>
      <c r="G16" s="2"/>
      <c r="H16" s="2"/>
    </row>
    <row r="17" spans="1:8" ht="31.5">
      <c r="A17" s="6">
        <v>15</v>
      </c>
      <c r="B17" s="10" t="s">
        <v>166</v>
      </c>
      <c r="C17" s="11" t="s">
        <v>214</v>
      </c>
      <c r="D17" s="8" t="s">
        <v>223</v>
      </c>
      <c r="E17" s="8" t="s">
        <v>211</v>
      </c>
      <c r="F17" s="9"/>
      <c r="G17" s="2"/>
      <c r="H17" s="2"/>
    </row>
    <row r="18" spans="1:8" ht="17.25">
      <c r="A18" s="6">
        <v>16</v>
      </c>
      <c r="B18" s="10" t="s">
        <v>167</v>
      </c>
      <c r="C18" s="11" t="s">
        <v>202</v>
      </c>
      <c r="D18" s="8"/>
      <c r="E18" s="8"/>
      <c r="F18" s="9"/>
      <c r="G18" s="2"/>
      <c r="H18" s="2"/>
    </row>
    <row r="19" spans="1:8" ht="31.5">
      <c r="A19" s="6">
        <v>17</v>
      </c>
      <c r="B19" s="10" t="s">
        <v>168</v>
      </c>
      <c r="C19" s="11" t="s">
        <v>214</v>
      </c>
      <c r="D19" s="8" t="s">
        <v>223</v>
      </c>
      <c r="E19" s="8" t="s">
        <v>211</v>
      </c>
      <c r="F19" s="9"/>
      <c r="G19" s="2"/>
      <c r="H19" s="2"/>
    </row>
    <row r="20" spans="1:8" ht="31.5">
      <c r="A20" s="6">
        <v>18</v>
      </c>
      <c r="B20" s="10" t="s">
        <v>169</v>
      </c>
      <c r="C20" s="11" t="s">
        <v>214</v>
      </c>
      <c r="D20" s="8" t="s">
        <v>223</v>
      </c>
      <c r="E20" s="8" t="s">
        <v>211</v>
      </c>
      <c r="F20" s="9"/>
      <c r="G20" s="2"/>
      <c r="H20" s="2"/>
    </row>
    <row r="21" spans="1:6" ht="17.25">
      <c r="A21" s="6"/>
      <c r="B21" s="6"/>
      <c r="C21" s="6"/>
      <c r="D21" s="6"/>
      <c r="E21" s="6"/>
      <c r="F21" s="6"/>
    </row>
    <row r="24" spans="1:4" ht="17.25">
      <c r="A24" s="1"/>
      <c r="B24" s="8" t="s">
        <v>238</v>
      </c>
      <c r="C24" s="8" t="s">
        <v>246</v>
      </c>
      <c r="D24" s="1"/>
    </row>
    <row r="25" spans="1:4" ht="31.5">
      <c r="A25" s="1"/>
      <c r="B25" s="11" t="s">
        <v>214</v>
      </c>
      <c r="C25" s="8">
        <f>COUNTIF(C3:C21,"có khả năng tích hợp được")</f>
        <v>10</v>
      </c>
      <c r="D25" s="1"/>
    </row>
    <row r="26" spans="1:4" ht="17.25">
      <c r="A26" s="1"/>
      <c r="B26" s="8" t="s">
        <v>247</v>
      </c>
      <c r="C26" s="8">
        <f>COUNTIF(C3:C21,"không được")</f>
        <v>1</v>
      </c>
      <c r="D26" s="1"/>
    </row>
    <row r="27" spans="1:4" ht="17.25">
      <c r="A27" s="1"/>
      <c r="B27" s="8" t="s">
        <v>248</v>
      </c>
      <c r="C27" s="8">
        <f>COUNTIF(C4:C23,"chưa khảo sát")</f>
        <v>7</v>
      </c>
      <c r="D27" s="1"/>
    </row>
    <row r="28" spans="1:4" ht="17.25">
      <c r="A28" s="1"/>
      <c r="B28" s="1"/>
      <c r="C28" s="1"/>
      <c r="D28" s="1"/>
    </row>
    <row r="29" spans="1:4" ht="17.25">
      <c r="A29" s="1"/>
      <c r="B29" s="1"/>
      <c r="C29" s="1"/>
      <c r="D29" s="1"/>
    </row>
    <row r="30" spans="1:4" ht="17.25">
      <c r="A30" s="1"/>
      <c r="B30" s="1"/>
      <c r="C30" s="1"/>
      <c r="D30" s="1"/>
    </row>
    <row r="31" spans="1:4" ht="17.25">
      <c r="A31" s="1"/>
      <c r="B31" s="1"/>
      <c r="C31" s="1"/>
      <c r="D3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D18" sqref="D18"/>
    </sheetView>
  </sheetViews>
  <sheetFormatPr defaultColWidth="8.796875" defaultRowHeight="15"/>
  <cols>
    <col min="1" max="1" width="8" style="0" customWidth="1"/>
    <col min="2" max="2" width="24.5" style="0" customWidth="1"/>
    <col min="3" max="3" width="24.8984375" style="0" customWidth="1"/>
    <col min="4" max="4" width="27.09765625" style="0" customWidth="1"/>
    <col min="5" max="5" width="25.69921875" style="0" customWidth="1"/>
    <col min="6" max="6" width="15.69921875" style="0" customWidth="1"/>
  </cols>
  <sheetData>
    <row r="2" spans="1:7" ht="17.25">
      <c r="A2" s="3" t="s">
        <v>0</v>
      </c>
      <c r="B2" s="3" t="s">
        <v>1</v>
      </c>
      <c r="C2" s="3" t="s">
        <v>197</v>
      </c>
      <c r="D2" s="5" t="s">
        <v>195</v>
      </c>
      <c r="E2" s="5" t="s">
        <v>196</v>
      </c>
      <c r="F2" s="5" t="s">
        <v>203</v>
      </c>
      <c r="G2" s="6"/>
    </row>
    <row r="3" spans="1:7" ht="17.25">
      <c r="A3" s="6">
        <v>1</v>
      </c>
      <c r="B3" s="10" t="s">
        <v>189</v>
      </c>
      <c r="C3" s="11" t="s">
        <v>214</v>
      </c>
      <c r="D3" s="8" t="s">
        <v>225</v>
      </c>
      <c r="E3" s="8" t="s">
        <v>211</v>
      </c>
      <c r="F3" s="9"/>
      <c r="G3" s="9"/>
    </row>
    <row r="4" spans="1:7" ht="17.25">
      <c r="A4" s="6">
        <v>2</v>
      </c>
      <c r="B4" s="10" t="s">
        <v>127</v>
      </c>
      <c r="C4" s="11" t="s">
        <v>214</v>
      </c>
      <c r="D4" s="8" t="s">
        <v>227</v>
      </c>
      <c r="E4" s="8" t="s">
        <v>211</v>
      </c>
      <c r="F4" s="9"/>
      <c r="G4" s="9"/>
    </row>
    <row r="5" spans="1:7" ht="17.25">
      <c r="A5" s="6">
        <v>3</v>
      </c>
      <c r="B5" s="10" t="s">
        <v>128</v>
      </c>
      <c r="C5" s="11" t="s">
        <v>214</v>
      </c>
      <c r="D5" s="8" t="s">
        <v>227</v>
      </c>
      <c r="E5" s="8" t="s">
        <v>211</v>
      </c>
      <c r="F5" s="9"/>
      <c r="G5" s="9"/>
    </row>
    <row r="6" spans="1:7" ht="17.25">
      <c r="A6" s="6">
        <v>4</v>
      </c>
      <c r="B6" s="10" t="s">
        <v>129</v>
      </c>
      <c r="C6" s="11" t="s">
        <v>214</v>
      </c>
      <c r="D6" s="8" t="s">
        <v>227</v>
      </c>
      <c r="E6" s="8" t="s">
        <v>211</v>
      </c>
      <c r="F6" s="9"/>
      <c r="G6" s="9"/>
    </row>
    <row r="7" spans="1:7" ht="17.25">
      <c r="A7" s="6">
        <v>5</v>
      </c>
      <c r="B7" s="10" t="s">
        <v>130</v>
      </c>
      <c r="C7" s="11" t="s">
        <v>198</v>
      </c>
      <c r="D7" s="8"/>
      <c r="E7" s="8"/>
      <c r="F7" s="13" t="s">
        <v>204</v>
      </c>
      <c r="G7" s="9"/>
    </row>
    <row r="8" spans="1:7" ht="17.25">
      <c r="A8" s="6">
        <v>6</v>
      </c>
      <c r="B8" s="10" t="s">
        <v>131</v>
      </c>
      <c r="C8" s="11" t="s">
        <v>202</v>
      </c>
      <c r="D8" s="8"/>
      <c r="E8" s="8"/>
      <c r="F8" s="9"/>
      <c r="G8" s="9"/>
    </row>
    <row r="9" spans="1:7" ht="17.25">
      <c r="A9" s="6">
        <v>7</v>
      </c>
      <c r="B9" s="10" t="s">
        <v>132</v>
      </c>
      <c r="C9" s="11" t="s">
        <v>214</v>
      </c>
      <c r="D9" s="8" t="s">
        <v>227</v>
      </c>
      <c r="E9" s="8" t="s">
        <v>211</v>
      </c>
      <c r="F9" s="9" t="s">
        <v>204</v>
      </c>
      <c r="G9" s="9"/>
    </row>
    <row r="10" spans="1:7" ht="17.25">
      <c r="A10" s="6">
        <v>8</v>
      </c>
      <c r="B10" s="10" t="s">
        <v>133</v>
      </c>
      <c r="C10" s="11" t="s">
        <v>214</v>
      </c>
      <c r="D10" s="8" t="s">
        <v>227</v>
      </c>
      <c r="E10" s="8" t="s">
        <v>211</v>
      </c>
      <c r="F10" s="9"/>
      <c r="G10" s="9"/>
    </row>
    <row r="11" spans="1:7" ht="17.25">
      <c r="A11" s="6">
        <v>9</v>
      </c>
      <c r="B11" s="10" t="s">
        <v>134</v>
      </c>
      <c r="C11" s="11" t="s">
        <v>214</v>
      </c>
      <c r="D11" s="8" t="s">
        <v>227</v>
      </c>
      <c r="E11" s="8" t="s">
        <v>211</v>
      </c>
      <c r="F11" s="9"/>
      <c r="G11" s="9"/>
    </row>
    <row r="12" spans="1:7" ht="17.25">
      <c r="A12" s="6">
        <v>10</v>
      </c>
      <c r="B12" s="10" t="s">
        <v>135</v>
      </c>
      <c r="C12" s="11" t="s">
        <v>214</v>
      </c>
      <c r="D12" s="8" t="s">
        <v>227</v>
      </c>
      <c r="E12" s="8" t="s">
        <v>211</v>
      </c>
      <c r="F12" s="9"/>
      <c r="G12" s="9"/>
    </row>
    <row r="13" spans="1:7" ht="17.25">
      <c r="A13" s="6">
        <v>11</v>
      </c>
      <c r="B13" s="10" t="s">
        <v>136</v>
      </c>
      <c r="C13" s="11" t="s">
        <v>214</v>
      </c>
      <c r="D13" s="8" t="s">
        <v>227</v>
      </c>
      <c r="E13" s="8" t="s">
        <v>211</v>
      </c>
      <c r="F13" s="9"/>
      <c r="G13" s="9"/>
    </row>
    <row r="15" spans="1:7" ht="17.25">
      <c r="A15" s="1"/>
      <c r="B15" s="18" t="s">
        <v>238</v>
      </c>
      <c r="C15" s="8" t="s">
        <v>246</v>
      </c>
      <c r="D15" s="1"/>
      <c r="E15" s="1"/>
      <c r="F15" s="1"/>
      <c r="G15" s="1"/>
    </row>
    <row r="16" spans="1:7" ht="17.25">
      <c r="A16" s="1"/>
      <c r="B16" s="11" t="s">
        <v>214</v>
      </c>
      <c r="C16" s="8">
        <f>COUNTIF(C3:C13,"có khả năng tích hợp được")</f>
        <v>9</v>
      </c>
      <c r="D16" s="1"/>
      <c r="E16" s="1"/>
      <c r="F16" s="1"/>
      <c r="G16" s="1"/>
    </row>
    <row r="17" spans="1:7" ht="17.25">
      <c r="A17" s="1"/>
      <c r="B17" s="8" t="s">
        <v>250</v>
      </c>
      <c r="C17" s="8">
        <v>1</v>
      </c>
      <c r="D17" s="1"/>
      <c r="E17" s="1"/>
      <c r="F17" s="1"/>
      <c r="G17" s="1"/>
    </row>
    <row r="18" spans="1:7" ht="17.25">
      <c r="A18" s="1"/>
      <c r="B18" s="8" t="s">
        <v>251</v>
      </c>
      <c r="C18" s="8">
        <v>1</v>
      </c>
      <c r="D18" s="1"/>
      <c r="E18" s="1"/>
      <c r="F18" s="1"/>
      <c r="G18" s="1"/>
    </row>
    <row r="19" spans="1:7" ht="17.25">
      <c r="A19" s="1"/>
      <c r="B19" s="1"/>
      <c r="C19" s="1"/>
      <c r="D19" s="1"/>
      <c r="E19" s="1"/>
      <c r="F19" s="1"/>
      <c r="G19" s="1"/>
    </row>
    <row r="20" spans="1:7" ht="17.25">
      <c r="A20" s="1"/>
      <c r="B20" s="1"/>
      <c r="C20" s="1"/>
      <c r="D20" s="1"/>
      <c r="E20" s="1"/>
      <c r="F20" s="1"/>
      <c r="G20" s="1"/>
    </row>
    <row r="21" spans="1:7" ht="17.25">
      <c r="A21" s="1"/>
      <c r="B21" s="1"/>
      <c r="C21" s="1"/>
      <c r="D21" s="1"/>
      <c r="E21" s="1"/>
      <c r="F21" s="1"/>
      <c r="G21" s="1"/>
    </row>
    <row r="22" spans="1:7" ht="17.25">
      <c r="A22" s="1"/>
      <c r="B22" s="1"/>
      <c r="C22" s="1"/>
      <c r="D22" s="1"/>
      <c r="E22" s="1"/>
      <c r="F22" s="1"/>
      <c r="G22" s="1"/>
    </row>
    <row r="23" spans="1:7" ht="17.25">
      <c r="A23" s="1"/>
      <c r="B23" s="1"/>
      <c r="C23" s="1"/>
      <c r="D23" s="1"/>
      <c r="E23" s="1"/>
      <c r="F23" s="1"/>
      <c r="G23" s="1"/>
    </row>
    <row r="24" spans="1:7" ht="17.25">
      <c r="A24" s="1"/>
      <c r="B24" s="1"/>
      <c r="C24" s="1"/>
      <c r="D24" s="1"/>
      <c r="E24" s="1"/>
      <c r="F24" s="1"/>
      <c r="G24" s="1"/>
    </row>
    <row r="25" spans="1:7" ht="17.25">
      <c r="A25" s="1"/>
      <c r="B25" s="1"/>
      <c r="C25" s="1"/>
      <c r="D25" s="1"/>
      <c r="E25" s="1"/>
      <c r="F25" s="1"/>
      <c r="G25" s="1"/>
    </row>
    <row r="26" spans="1:7" ht="17.25">
      <c r="A26" s="1"/>
      <c r="B26" s="1"/>
      <c r="C26" s="1"/>
      <c r="D26" s="1"/>
      <c r="E26" s="1"/>
      <c r="F26" s="1"/>
      <c r="G26" s="1"/>
    </row>
    <row r="27" spans="1:7" ht="17.25">
      <c r="A27" s="1"/>
      <c r="B27" s="1"/>
      <c r="C27" s="1"/>
      <c r="D27" s="1"/>
      <c r="E27" s="1"/>
      <c r="F27" s="1"/>
      <c r="G27" s="1"/>
    </row>
    <row r="28" spans="1:7" ht="17.25">
      <c r="A28" s="1"/>
      <c r="B28" s="1"/>
      <c r="C28" s="1"/>
      <c r="D28" s="1"/>
      <c r="E28" s="1"/>
      <c r="F28" s="1"/>
      <c r="G28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D20" sqref="D20"/>
    </sheetView>
  </sheetViews>
  <sheetFormatPr defaultColWidth="8.796875" defaultRowHeight="15"/>
  <cols>
    <col min="1" max="1" width="10.3984375" style="0" customWidth="1"/>
    <col min="2" max="2" width="30.3984375" style="0" customWidth="1"/>
    <col min="3" max="3" width="14.59765625" style="0" customWidth="1"/>
    <col min="4" max="4" width="29.59765625" style="0" customWidth="1"/>
    <col min="5" max="5" width="20.3984375" style="0" customWidth="1"/>
  </cols>
  <sheetData>
    <row r="2" spans="1:6" ht="31.5">
      <c r="A2" s="3" t="s">
        <v>0</v>
      </c>
      <c r="B2" s="3" t="s">
        <v>1</v>
      </c>
      <c r="C2" s="3" t="s">
        <v>197</v>
      </c>
      <c r="D2" s="5" t="s">
        <v>195</v>
      </c>
      <c r="E2" s="5" t="s">
        <v>196</v>
      </c>
      <c r="F2" s="5" t="s">
        <v>203</v>
      </c>
    </row>
    <row r="3" spans="1:6" ht="17.25">
      <c r="A3" s="6">
        <v>1</v>
      </c>
      <c r="B3" s="10" t="s">
        <v>190</v>
      </c>
      <c r="C3" s="11" t="s">
        <v>219</v>
      </c>
      <c r="D3" s="8" t="s">
        <v>212</v>
      </c>
      <c r="E3" s="8" t="s">
        <v>228</v>
      </c>
      <c r="F3" s="6"/>
    </row>
    <row r="4" spans="1:6" ht="17.25">
      <c r="A4" s="6">
        <v>2</v>
      </c>
      <c r="B4" s="10" t="s">
        <v>4</v>
      </c>
      <c r="C4" s="11" t="s">
        <v>219</v>
      </c>
      <c r="D4" s="8" t="s">
        <v>212</v>
      </c>
      <c r="E4" s="8" t="s">
        <v>228</v>
      </c>
      <c r="F4" s="6"/>
    </row>
    <row r="5" spans="1:6" ht="17.25">
      <c r="A5" s="6">
        <v>3</v>
      </c>
      <c r="B5" s="10" t="s">
        <v>5</v>
      </c>
      <c r="C5" s="11" t="s">
        <v>219</v>
      </c>
      <c r="D5" s="8" t="s">
        <v>212</v>
      </c>
      <c r="E5" s="8" t="s">
        <v>228</v>
      </c>
      <c r="F5" s="6"/>
    </row>
    <row r="6" spans="1:6" ht="17.25">
      <c r="A6" s="6">
        <v>4</v>
      </c>
      <c r="B6" s="10" t="s">
        <v>6</v>
      </c>
      <c r="C6" s="11" t="s">
        <v>219</v>
      </c>
      <c r="D6" s="8" t="s">
        <v>212</v>
      </c>
      <c r="E6" s="8" t="s">
        <v>228</v>
      </c>
      <c r="F6" s="6"/>
    </row>
    <row r="7" spans="1:6" ht="17.25">
      <c r="A7" s="6">
        <v>5</v>
      </c>
      <c r="B7" s="10" t="s">
        <v>7</v>
      </c>
      <c r="C7" s="11" t="s">
        <v>219</v>
      </c>
      <c r="D7" s="8" t="s">
        <v>212</v>
      </c>
      <c r="E7" s="8" t="s">
        <v>228</v>
      </c>
      <c r="F7" s="6"/>
    </row>
    <row r="8" spans="1:6" ht="17.25">
      <c r="A8" s="6">
        <v>6</v>
      </c>
      <c r="B8" s="10" t="s">
        <v>8</v>
      </c>
      <c r="C8" s="11" t="s">
        <v>219</v>
      </c>
      <c r="D8" s="8" t="s">
        <v>212</v>
      </c>
      <c r="E8" s="8" t="s">
        <v>228</v>
      </c>
      <c r="F8" s="6"/>
    </row>
    <row r="9" spans="1:6" ht="17.25">
      <c r="A9" s="6">
        <v>7</v>
      </c>
      <c r="B9" s="10" t="s">
        <v>9</v>
      </c>
      <c r="C9" s="11" t="s">
        <v>219</v>
      </c>
      <c r="D9" s="8" t="s">
        <v>212</v>
      </c>
      <c r="E9" s="8" t="s">
        <v>228</v>
      </c>
      <c r="F9" s="6"/>
    </row>
    <row r="10" spans="1:6" ht="17.25">
      <c r="A10" s="6">
        <v>8</v>
      </c>
      <c r="B10" s="10" t="s">
        <v>10</v>
      </c>
      <c r="C10" s="11" t="s">
        <v>219</v>
      </c>
      <c r="D10" s="8" t="s">
        <v>212</v>
      </c>
      <c r="E10" s="8" t="s">
        <v>228</v>
      </c>
      <c r="F10" s="6"/>
    </row>
    <row r="11" spans="1:6" ht="17.25">
      <c r="A11" s="6">
        <v>9</v>
      </c>
      <c r="B11" s="10" t="s">
        <v>11</v>
      </c>
      <c r="C11" s="11" t="s">
        <v>219</v>
      </c>
      <c r="D11" s="8" t="s">
        <v>212</v>
      </c>
      <c r="E11" s="8" t="s">
        <v>228</v>
      </c>
      <c r="F11" s="6"/>
    </row>
    <row r="12" spans="1:6" ht="17.25">
      <c r="A12" s="6">
        <v>10</v>
      </c>
      <c r="B12" s="10" t="s">
        <v>12</v>
      </c>
      <c r="C12" s="11" t="s">
        <v>219</v>
      </c>
      <c r="D12" s="8" t="s">
        <v>212</v>
      </c>
      <c r="E12" s="8" t="s">
        <v>228</v>
      </c>
      <c r="F12" s="6"/>
    </row>
    <row r="13" spans="1:6" ht="17.25">
      <c r="A13" s="6">
        <v>11</v>
      </c>
      <c r="B13" s="10" t="s">
        <v>13</v>
      </c>
      <c r="C13" s="11" t="s">
        <v>219</v>
      </c>
      <c r="D13" s="8" t="s">
        <v>212</v>
      </c>
      <c r="E13" s="8" t="s">
        <v>228</v>
      </c>
      <c r="F13" s="6"/>
    </row>
    <row r="14" spans="1:6" ht="17.25">
      <c r="A14" s="6">
        <v>12</v>
      </c>
      <c r="B14" s="10" t="s">
        <v>14</v>
      </c>
      <c r="C14" s="11" t="s">
        <v>219</v>
      </c>
      <c r="D14" s="8" t="s">
        <v>212</v>
      </c>
      <c r="E14" s="8" t="s">
        <v>228</v>
      </c>
      <c r="F14" s="6"/>
    </row>
    <row r="15" spans="1:6" ht="17.25">
      <c r="A15" s="6">
        <v>13</v>
      </c>
      <c r="B15" s="10" t="s">
        <v>15</v>
      </c>
      <c r="C15" s="11" t="s">
        <v>198</v>
      </c>
      <c r="D15" s="8"/>
      <c r="E15" s="8"/>
      <c r="F15" s="6"/>
    </row>
    <row r="16" spans="1:6" ht="17.25">
      <c r="A16" s="6">
        <v>14</v>
      </c>
      <c r="B16" s="10" t="s">
        <v>16</v>
      </c>
      <c r="C16" s="11" t="s">
        <v>219</v>
      </c>
      <c r="D16" s="8" t="s">
        <v>212</v>
      </c>
      <c r="E16" s="8" t="s">
        <v>229</v>
      </c>
      <c r="F16" s="6"/>
    </row>
    <row r="18" spans="1:4" ht="17.25">
      <c r="A18" s="1"/>
      <c r="B18" s="18" t="s">
        <v>238</v>
      </c>
      <c r="C18" s="8" t="s">
        <v>246</v>
      </c>
      <c r="D18" s="1"/>
    </row>
    <row r="19" spans="1:4" ht="17.25">
      <c r="A19" s="1"/>
      <c r="B19" s="18" t="s">
        <v>219</v>
      </c>
      <c r="C19" s="8">
        <v>13</v>
      </c>
      <c r="D19" s="1"/>
    </row>
    <row r="20" spans="1:4" ht="17.25">
      <c r="A20" s="1"/>
      <c r="B20" s="8" t="s">
        <v>250</v>
      </c>
      <c r="C20" s="8">
        <v>1</v>
      </c>
      <c r="D20" s="1"/>
    </row>
    <row r="21" spans="1:4" ht="17.25">
      <c r="A21" s="1"/>
      <c r="B21" s="1"/>
      <c r="C21" s="1"/>
      <c r="D21" s="1"/>
    </row>
    <row r="22" spans="1:4" ht="17.25">
      <c r="A22" s="1"/>
      <c r="B22" s="1"/>
      <c r="C22" s="1"/>
      <c r="D22" s="1"/>
    </row>
    <row r="23" spans="1:4" ht="17.25">
      <c r="A23" s="1"/>
      <c r="B23" s="1"/>
      <c r="C23" s="1"/>
      <c r="D23" s="1"/>
    </row>
    <row r="24" spans="1:4" ht="17.25">
      <c r="A24" s="1"/>
      <c r="B24" s="1"/>
      <c r="C24" s="1"/>
      <c r="D2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 To Chuc CHinh Quyen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Minh Hưng</dc:creator>
  <cp:keywords/>
  <dc:description/>
  <cp:lastModifiedBy>Notebook</cp:lastModifiedBy>
  <cp:lastPrinted>2017-09-11T16:06:33Z</cp:lastPrinted>
  <dcterms:created xsi:type="dcterms:W3CDTF">2004-07-05T07:50:13Z</dcterms:created>
  <dcterms:modified xsi:type="dcterms:W3CDTF">2017-09-15T07:19:51Z</dcterms:modified>
  <cp:category/>
  <cp:version/>
  <cp:contentType/>
  <cp:contentStatus/>
</cp:coreProperties>
</file>